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USUARIO\Desktop\AAMM\Maestria MBA UA\1er trimestre\RSE\FORMATOS ETHOS EVALUACIÓN\Social\"/>
    </mc:Choice>
  </mc:AlternateContent>
  <xr:revisionPtr revIDLastSave="0" documentId="8_{F4BD034B-16E6-468C-B765-498903DD21C7}" xr6:coauthVersionLast="36" xr6:coauthVersionMax="36" xr10:uidLastSave="{00000000-0000-0000-0000-000000000000}"/>
  <bookViews>
    <workbookView xWindow="0" yWindow="0" windowWidth="19200" windowHeight="6930" xr2:uid="{65DDA954-554E-4AF1-900D-1A9D9FC61F81}"/>
  </bookViews>
  <sheets>
    <sheet name="26" sheetId="1" r:id="rId1"/>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7" i="1" l="1"/>
  <c r="F37" i="1" s="1"/>
  <c r="G36" i="1"/>
  <c r="F36" i="1" s="1"/>
  <c r="H35" i="1"/>
</calcChain>
</file>

<file path=xl/sharedStrings.xml><?xml version="1.0" encoding="utf-8"?>
<sst xmlns="http://schemas.openxmlformats.org/spreadsheetml/2006/main" count="103" uniqueCount="61">
  <si>
    <t>DIMENSIÓN SOCIAL</t>
  </si>
  <si>
    <t>SI</t>
  </si>
  <si>
    <t>Indicador</t>
  </si>
  <si>
    <t>26 Remuneración y Beneficios</t>
  </si>
  <si>
    <t>Deben ser implementadas por la empresa políticas de remuneración y beneficios que busquen valorizar las competencias potenciales de sus funcionarios.</t>
  </si>
  <si>
    <t>NO</t>
  </si>
  <si>
    <t>CUMPLIMIENTO Y/0 TRATAMIENTO INICIAL</t>
  </si>
  <si>
    <t>Estadio</t>
  </si>
  <si>
    <t>Descripción</t>
  </si>
  <si>
    <t>Item</t>
  </si>
  <si>
    <t>Pregunta</t>
  </si>
  <si>
    <t>Calificación</t>
  </si>
  <si>
    <t>La     empresa     remunera     a     sus empleados de acuerdo con el salario mínimo   legal   establecido   para   la categoría.</t>
  </si>
  <si>
    <t>26.1.1</t>
  </si>
  <si>
    <t>La empresa cumple con todas las obligaciones legales laborales en lo que se refiere al pago de salarios y beneficios.</t>
  </si>
  <si>
    <t>26.1.2</t>
  </si>
  <si>
    <t>La  empresa  respeta  y  cumple  las  convenciones  colectivas  en  que  sus  empleados  están encuadrados.</t>
  </si>
  <si>
    <t>26.1.3</t>
  </si>
  <si>
    <t>La  empresa  monitorea  que  sus  obligaciones  con  el  sindicato  estén  siempre  al  día  y  sean respetadas.</t>
  </si>
  <si>
    <t>INICIATIVAS Y PRÁCTICAS</t>
  </si>
  <si>
    <t>La      empresa,      además      de      la remuneración mínima legal,  ofrece beneficios   sociales   como   salud   y seguro de vida, etc., a los empleados y los extiende a sus familiares.</t>
  </si>
  <si>
    <t>26.2.1</t>
  </si>
  <si>
    <t>En los últimos años, aumentó el menor salario de la empresa en relación con el salario mínimo vigente.</t>
  </si>
  <si>
    <t>26.2.2</t>
  </si>
  <si>
    <t>La empresa ofrece seguro de vida, plan de salud y otros beneficios de seguridad social a sus empleados.</t>
  </si>
  <si>
    <t>26.2.3</t>
  </si>
  <si>
    <t>La empresa respeta las necesidades personales de sus empleados en el planeamiento del trabajo.</t>
  </si>
  <si>
    <t>26.2.4</t>
  </si>
  <si>
    <t>La empresa ofrece beneficios que comprenden a los familiares, como participación del seguro de salud extra, becas de estudio, opciones de recreación, capacitación, etc.</t>
  </si>
  <si>
    <t>POLÍTICAS, PROCEDIMIENTOS Y SISTEMAS DE GESTION</t>
  </si>
  <si>
    <t>La empresa cuenta con un  plan de cargos   y   salarios   transparente   y procedimientos  claros  de  gestión de carrera de los empleados.</t>
  </si>
  <si>
    <t>26.3.1</t>
  </si>
  <si>
    <t>La empresa cuenta con política transparente de remuneración.</t>
  </si>
  <si>
    <t>26.3.2</t>
  </si>
  <si>
    <t>La empresa cuenta con procedimientos formales y claros de promoción e incremento salarial.</t>
  </si>
  <si>
    <t>26.3.3</t>
  </si>
  <si>
    <t>La empresa evalúa el desempeño de los empleados de manera sistemática, por lo menos una vez al año.</t>
  </si>
  <si>
    <t>26.3.4</t>
  </si>
  <si>
    <t>La  empresa  tiene  metas  para  disminuir  la  variación  proporcional  entre  el  mayor  y  menor salario.</t>
  </si>
  <si>
    <t>26.3.5</t>
  </si>
  <si>
    <t>El  programa  de  participación  en  los  resultados  o  de  bonificación,  en  caso  que  posea,  fue establecido por medio de negociación con una comisión de empleados o con el sindicato y en conformidad con la legislación aplicable.</t>
  </si>
  <si>
    <t>EFICIENCIA</t>
  </si>
  <si>
    <t>La empresa atiende a la satisfacción de los empleados en lo que atañe a su  remuneración.  Considera,  para su composición, el salario medio del país, el costo de vida local, y verifica los  criterios  de  remuneración  que atienden    a    las    necesidades    del empleado y de su familia.</t>
  </si>
  <si>
    <t xml:space="preserve">26.4.1 </t>
  </si>
  <si>
    <t>La  empresa  verifica  la  satisfacción  de  sus  empleados  con  relación  a  la  remuneración  y beneficios.</t>
  </si>
  <si>
    <t>La empresa considera el costo de vida local para la definición de la base salarial.</t>
  </si>
  <si>
    <t>El programa de bonificación de la empresa, en el caso que lo posea, ofrece a los empleados un bono adicional que contempla elementos de sustentabilidad, como éxitos a mediano y largo plazo, o el alcance de metas relacionadas con el desempeño social y ambiental.</t>
  </si>
  <si>
    <t>PROTAGONISMO</t>
  </si>
  <si>
    <t>La empresa está considerada polo de atracción de talentos, constituyéndose en referencia para el mercado por sus políticas de remuneración y beneficios, estimulando el avance del mercado en esa práctica. Además de eso, la empresa cuenta con instancias que permiten la participación de los empleados de diversas categorías en las discusiones sobre remuneración y beneficios.</t>
  </si>
  <si>
    <t>26.5.1</t>
  </si>
  <si>
    <t>La empresa es reconocida por el mercado por sus prácticas de remuneración.</t>
  </si>
  <si>
    <t>26.5.2</t>
  </si>
  <si>
    <t>La empresa estimula al mercado a mejorar la distribución de la riqueza generada.</t>
  </si>
  <si>
    <t>26.5.3</t>
  </si>
  <si>
    <t>La  empresa  estimula  a  su  cadena  de  abastecimiento  a  elevar  el  nivel  de  su  práctica  de remuneración.</t>
  </si>
  <si>
    <t>26.5.4</t>
  </si>
  <si>
    <t>La empresa atrae talentos y es buscada como lugar de trabajo por muchos profesionales.</t>
  </si>
  <si>
    <t>RESULTADOS</t>
  </si>
  <si>
    <t>Total Preguntas</t>
  </si>
  <si>
    <t>Porcentaje de Cumplimiento</t>
  </si>
  <si>
    <t>PLAN DE ACCIÓN (Mantenimiento o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</si>
</sst>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9"/>
      <color theme="1"/>
      <name val="Calibri Light"/>
      <family val="2"/>
      <scheme val="major"/>
    </font>
    <font>
      <b/>
      <sz val="10"/>
      <color theme="0"/>
      <name val="Calibri Light"/>
      <family val="2"/>
      <scheme val="major"/>
    </font>
    <font>
      <b/>
      <sz val="9"/>
      <color theme="0"/>
      <name val="Calibri Light"/>
      <family val="2"/>
      <scheme val="major"/>
    </font>
    <font>
      <b/>
      <sz val="9"/>
      <color theme="1"/>
      <name val="Calibri Light"/>
      <family val="2"/>
      <scheme val="major"/>
    </font>
    <font>
      <sz val="9"/>
      <color rgb="FF212324"/>
      <name val="Calibri Light"/>
      <family val="2"/>
      <scheme val="major"/>
    </font>
    <font>
      <sz val="9"/>
      <color theme="0"/>
      <name val="Calibri Light"/>
      <family val="2"/>
      <scheme val="major"/>
    </font>
  </fonts>
  <fills count="8">
    <fill>
      <patternFill patternType="none"/>
    </fill>
    <fill>
      <patternFill patternType="gray125"/>
    </fill>
    <fill>
      <patternFill patternType="solid">
        <fgColor theme="0"/>
        <bgColor indexed="64"/>
      </patternFill>
    </fill>
    <fill>
      <patternFill patternType="solid">
        <fgColor rgb="FFEF0018"/>
      </patternFill>
    </fill>
    <fill>
      <patternFill patternType="solid">
        <fgColor theme="8" tint="-0.249977111117893"/>
        <bgColor indexed="64"/>
      </patternFill>
    </fill>
    <fill>
      <patternFill patternType="solid">
        <fgColor theme="1"/>
        <bgColor indexed="64"/>
      </patternFill>
    </fill>
    <fill>
      <patternFill patternType="solid">
        <fgColor rgb="FFFF0000"/>
        <bgColor indexed="64"/>
      </patternFill>
    </fill>
    <fill>
      <patternFill patternType="solid">
        <fgColor theme="4" tint="-0.249977111117893"/>
        <bgColor indexed="64"/>
      </patternFill>
    </fill>
  </fills>
  <borders count="2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4">
    <xf numFmtId="0" fontId="0" fillId="0" borderId="0" xfId="0"/>
    <xf numFmtId="0" fontId="1" fillId="2" borderId="0" xfId="0" applyFont="1" applyFill="1"/>
    <xf numFmtId="0" fontId="1" fillId="2" borderId="0" xfId="0" applyFont="1" applyFill="1" applyAlignment="1">
      <alignment horizontal="center"/>
    </xf>
    <xf numFmtId="0" fontId="0" fillId="2" borderId="0" xfId="0" applyFill="1"/>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5" borderId="4"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1" fillId="0" borderId="9" xfId="0" applyFont="1" applyBorder="1" applyAlignment="1">
      <alignment horizontal="left" vertical="center" wrapText="1"/>
    </xf>
    <xf numFmtId="0" fontId="1" fillId="0" borderId="14" xfId="0" applyFont="1" applyBorder="1" applyAlignment="1">
      <alignment horizontal="center" vertical="center"/>
    </xf>
    <xf numFmtId="0" fontId="1" fillId="0" borderId="14" xfId="0" applyFont="1" applyBorder="1" applyAlignment="1">
      <alignment horizontal="left" vertical="center" wrapText="1"/>
    </xf>
    <xf numFmtId="0" fontId="1" fillId="0" borderId="15" xfId="0" applyFont="1" applyBorder="1" applyAlignment="1">
      <alignment horizontal="center" vertical="center"/>
    </xf>
    <xf numFmtId="0" fontId="4" fillId="0" borderId="16" xfId="0" applyFont="1" applyBorder="1" applyAlignment="1">
      <alignment horizontal="center" vertical="center"/>
    </xf>
    <xf numFmtId="0" fontId="1" fillId="0" borderId="17" xfId="0" applyFont="1" applyBorder="1" applyAlignment="1">
      <alignment horizontal="left" vertical="center" wrapText="1"/>
    </xf>
    <xf numFmtId="0" fontId="3" fillId="5" borderId="7" xfId="0" applyFont="1" applyFill="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1" fillId="0" borderId="14" xfId="0" applyFont="1" applyBorder="1" applyAlignment="1">
      <alignment horizontal="left" vertical="center" wrapText="1"/>
    </xf>
    <xf numFmtId="0" fontId="5" fillId="0" borderId="14" xfId="0" applyFont="1" applyBorder="1" applyAlignment="1">
      <alignment vertical="center" wrapText="1"/>
    </xf>
    <xf numFmtId="0" fontId="1" fillId="0" borderId="14"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9" fontId="4" fillId="0" borderId="14" xfId="0" applyNumberFormat="1"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164" fontId="4" fillId="0" borderId="14"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3" fillId="7" borderId="18" xfId="0" applyFont="1" applyFill="1" applyBorder="1" applyAlignment="1">
      <alignment horizontal="center" vertical="center"/>
    </xf>
    <xf numFmtId="0" fontId="6" fillId="7" borderId="14" xfId="0" applyFont="1" applyFill="1" applyBorder="1" applyAlignment="1">
      <alignment horizontal="center" vertical="center"/>
    </xf>
    <xf numFmtId="0" fontId="6" fillId="7" borderId="15" xfId="0" applyFont="1" applyFill="1" applyBorder="1" applyAlignment="1">
      <alignment horizontal="center" vertical="center"/>
    </xf>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D687-8797-4CE6-9D8D-73B7952766AD}">
  <dimension ref="D1:O39"/>
  <sheetViews>
    <sheetView tabSelected="1" topLeftCell="A28" zoomScaleNormal="100" workbookViewId="0">
      <selection activeCell="D38" sqref="D38:H38"/>
    </sheetView>
  </sheetViews>
  <sheetFormatPr baseColWidth="10" defaultColWidth="11.54296875" defaultRowHeight="14.5" x14ac:dyDescent="0.35"/>
  <cols>
    <col min="1" max="3" width="11.54296875" style="3"/>
    <col min="4" max="4" width="6.90625" style="1" bestFit="1" customWidth="1"/>
    <col min="5" max="5" width="36.6328125" style="1" customWidth="1"/>
    <col min="6" max="6" width="8.08984375" style="2" customWidth="1"/>
    <col min="7" max="7" width="40.1796875" style="1" customWidth="1"/>
    <col min="8" max="8" width="11.36328125" style="1" customWidth="1"/>
    <col min="9" max="14" width="11.54296875" style="3"/>
    <col min="15" max="15" width="0" style="3" hidden="1" customWidth="1"/>
    <col min="16" max="16384" width="11.54296875" style="3"/>
  </cols>
  <sheetData>
    <row r="1" spans="4:15" ht="15" thickBot="1" x14ac:dyDescent="0.4"/>
    <row r="2" spans="4:15" ht="25.25" customHeight="1" x14ac:dyDescent="0.35">
      <c r="D2" s="4" t="s">
        <v>0</v>
      </c>
      <c r="E2" s="5"/>
      <c r="F2" s="5"/>
      <c r="G2" s="5"/>
      <c r="H2" s="6"/>
      <c r="O2" s="3" t="s">
        <v>1</v>
      </c>
    </row>
    <row r="3" spans="4:15" ht="15.65" customHeight="1" x14ac:dyDescent="0.35">
      <c r="D3" s="7" t="s">
        <v>2</v>
      </c>
      <c r="E3" s="8"/>
      <c r="F3" s="9" t="s">
        <v>3</v>
      </c>
      <c r="G3" s="10"/>
      <c r="H3" s="11"/>
    </row>
    <row r="4" spans="4:15" ht="27.65" customHeight="1" x14ac:dyDescent="0.35">
      <c r="D4" s="12" t="s">
        <v>4</v>
      </c>
      <c r="E4" s="13"/>
      <c r="F4" s="13"/>
      <c r="G4" s="13"/>
      <c r="H4" s="14"/>
      <c r="O4" s="3" t="s">
        <v>5</v>
      </c>
    </row>
    <row r="5" spans="4:15" ht="15.65" customHeight="1" x14ac:dyDescent="0.35">
      <c r="D5" s="15" t="s">
        <v>6</v>
      </c>
      <c r="E5" s="16"/>
      <c r="F5" s="16"/>
      <c r="G5" s="16"/>
      <c r="H5" s="17"/>
    </row>
    <row r="6" spans="4:15" x14ac:dyDescent="0.35">
      <c r="D6" s="18" t="s">
        <v>7</v>
      </c>
      <c r="E6" s="19" t="s">
        <v>8</v>
      </c>
      <c r="F6" s="19" t="s">
        <v>9</v>
      </c>
      <c r="G6" s="19" t="s">
        <v>10</v>
      </c>
      <c r="H6" s="20" t="s">
        <v>11</v>
      </c>
    </row>
    <row r="7" spans="4:15" ht="36" customHeight="1" x14ac:dyDescent="0.35">
      <c r="D7" s="21">
        <v>1</v>
      </c>
      <c r="E7" s="22" t="s">
        <v>12</v>
      </c>
      <c r="F7" s="23" t="s">
        <v>13</v>
      </c>
      <c r="G7" s="24" t="s">
        <v>14</v>
      </c>
      <c r="H7" s="25" t="s">
        <v>1</v>
      </c>
    </row>
    <row r="8" spans="4:15" ht="36" customHeight="1" x14ac:dyDescent="0.35">
      <c r="D8" s="26"/>
      <c r="E8" s="27"/>
      <c r="F8" s="23" t="s">
        <v>15</v>
      </c>
      <c r="G8" s="24" t="s">
        <v>16</v>
      </c>
      <c r="H8" s="25" t="s">
        <v>1</v>
      </c>
    </row>
    <row r="9" spans="4:15" ht="36" customHeight="1" x14ac:dyDescent="0.35">
      <c r="D9" s="26"/>
      <c r="E9" s="27"/>
      <c r="F9" s="23" t="s">
        <v>17</v>
      </c>
      <c r="G9" s="24" t="s">
        <v>18</v>
      </c>
      <c r="H9" s="25" t="s">
        <v>5</v>
      </c>
    </row>
    <row r="10" spans="4:15" ht="15.65" customHeight="1" x14ac:dyDescent="0.35">
      <c r="D10" s="15" t="s">
        <v>19</v>
      </c>
      <c r="E10" s="16"/>
      <c r="F10" s="16"/>
      <c r="G10" s="16"/>
      <c r="H10" s="28"/>
    </row>
    <row r="11" spans="4:15" x14ac:dyDescent="0.35">
      <c r="D11" s="29" t="s">
        <v>7</v>
      </c>
      <c r="E11" s="30" t="s">
        <v>8</v>
      </c>
      <c r="F11" s="30" t="s">
        <v>9</v>
      </c>
      <c r="G11" s="30" t="s">
        <v>10</v>
      </c>
      <c r="H11" s="25"/>
    </row>
    <row r="12" spans="4:15" ht="36" customHeight="1" x14ac:dyDescent="0.35">
      <c r="D12" s="31">
        <v>2</v>
      </c>
      <c r="E12" s="32" t="s">
        <v>20</v>
      </c>
      <c r="F12" s="23" t="s">
        <v>21</v>
      </c>
      <c r="G12" s="33" t="s">
        <v>22</v>
      </c>
      <c r="H12" s="25" t="s">
        <v>1</v>
      </c>
    </row>
    <row r="13" spans="4:15" ht="36" customHeight="1" x14ac:dyDescent="0.35">
      <c r="D13" s="31"/>
      <c r="E13" s="32"/>
      <c r="F13" s="23" t="s">
        <v>23</v>
      </c>
      <c r="G13" s="33" t="s">
        <v>24</v>
      </c>
      <c r="H13" s="25" t="s">
        <v>1</v>
      </c>
    </row>
    <row r="14" spans="4:15" ht="36" customHeight="1" x14ac:dyDescent="0.35">
      <c r="D14" s="31"/>
      <c r="E14" s="32"/>
      <c r="F14" s="23" t="s">
        <v>25</v>
      </c>
      <c r="G14" s="33" t="s">
        <v>26</v>
      </c>
      <c r="H14" s="25" t="s">
        <v>1</v>
      </c>
    </row>
    <row r="15" spans="4:15" ht="36" customHeight="1" x14ac:dyDescent="0.35">
      <c r="D15" s="31"/>
      <c r="E15" s="32"/>
      <c r="F15" s="23" t="s">
        <v>27</v>
      </c>
      <c r="G15" s="33" t="s">
        <v>28</v>
      </c>
      <c r="H15" s="25" t="s">
        <v>5</v>
      </c>
    </row>
    <row r="16" spans="4:15" ht="15.65" customHeight="1" x14ac:dyDescent="0.35">
      <c r="D16" s="15" t="s">
        <v>29</v>
      </c>
      <c r="E16" s="16"/>
      <c r="F16" s="16"/>
      <c r="G16" s="16"/>
      <c r="H16" s="17"/>
    </row>
    <row r="17" spans="4:8" x14ac:dyDescent="0.35">
      <c r="D17" s="29" t="s">
        <v>7</v>
      </c>
      <c r="E17" s="30" t="s">
        <v>8</v>
      </c>
      <c r="F17" s="30" t="s">
        <v>9</v>
      </c>
      <c r="G17" s="30" t="s">
        <v>10</v>
      </c>
      <c r="H17" s="20" t="s">
        <v>11</v>
      </c>
    </row>
    <row r="18" spans="4:8" ht="24" x14ac:dyDescent="0.35">
      <c r="D18" s="31">
        <v>3</v>
      </c>
      <c r="E18" s="32" t="s">
        <v>30</v>
      </c>
      <c r="F18" s="23" t="s">
        <v>31</v>
      </c>
      <c r="G18" s="33" t="s">
        <v>32</v>
      </c>
      <c r="H18" s="25" t="s">
        <v>1</v>
      </c>
    </row>
    <row r="19" spans="4:8" ht="24" x14ac:dyDescent="0.35">
      <c r="D19" s="31"/>
      <c r="E19" s="32"/>
      <c r="F19" s="23" t="s">
        <v>33</v>
      </c>
      <c r="G19" s="34" t="s">
        <v>34</v>
      </c>
      <c r="H19" s="25" t="s">
        <v>1</v>
      </c>
    </row>
    <row r="20" spans="4:8" ht="24" x14ac:dyDescent="0.35">
      <c r="D20" s="31"/>
      <c r="E20" s="32"/>
      <c r="F20" s="23" t="s">
        <v>35</v>
      </c>
      <c r="G20" s="34" t="s">
        <v>36</v>
      </c>
      <c r="H20" s="25" t="s">
        <v>1</v>
      </c>
    </row>
    <row r="21" spans="4:8" ht="24" x14ac:dyDescent="0.35">
      <c r="D21" s="31"/>
      <c r="E21" s="32"/>
      <c r="F21" s="23" t="s">
        <v>37</v>
      </c>
      <c r="G21" s="34" t="s">
        <v>38</v>
      </c>
      <c r="H21" s="25" t="s">
        <v>5</v>
      </c>
    </row>
    <row r="22" spans="4:8" ht="60" x14ac:dyDescent="0.35">
      <c r="D22" s="31"/>
      <c r="E22" s="32"/>
      <c r="F22" s="23" t="s">
        <v>39</v>
      </c>
      <c r="G22" s="34" t="s">
        <v>40</v>
      </c>
      <c r="H22" s="25" t="s">
        <v>5</v>
      </c>
    </row>
    <row r="23" spans="4:8" ht="15.65" customHeight="1" x14ac:dyDescent="0.35">
      <c r="D23" s="15" t="s">
        <v>41</v>
      </c>
      <c r="E23" s="16"/>
      <c r="F23" s="16"/>
      <c r="G23" s="16"/>
      <c r="H23" s="17"/>
    </row>
    <row r="24" spans="4:8" x14ac:dyDescent="0.35">
      <c r="D24" s="29" t="s">
        <v>7</v>
      </c>
      <c r="E24" s="30" t="s">
        <v>8</v>
      </c>
      <c r="F24" s="30" t="s">
        <v>9</v>
      </c>
      <c r="G24" s="30" t="s">
        <v>10</v>
      </c>
      <c r="H24" s="20" t="s">
        <v>11</v>
      </c>
    </row>
    <row r="25" spans="4:8" ht="35.4" customHeight="1" x14ac:dyDescent="0.35">
      <c r="D25" s="31">
        <v>4</v>
      </c>
      <c r="E25" s="32" t="s">
        <v>42</v>
      </c>
      <c r="F25" s="23" t="s">
        <v>43</v>
      </c>
      <c r="G25" s="34" t="s">
        <v>44</v>
      </c>
      <c r="H25" s="25" t="s">
        <v>5</v>
      </c>
    </row>
    <row r="26" spans="4:8" ht="35.4" customHeight="1" x14ac:dyDescent="0.35">
      <c r="D26" s="31"/>
      <c r="E26" s="32"/>
      <c r="F26" s="23" t="s">
        <v>43</v>
      </c>
      <c r="G26" s="34" t="s">
        <v>45</v>
      </c>
      <c r="H26" s="25" t="s">
        <v>1</v>
      </c>
    </row>
    <row r="27" spans="4:8" ht="60" x14ac:dyDescent="0.35">
      <c r="D27" s="31"/>
      <c r="E27" s="32"/>
      <c r="F27" s="23" t="s">
        <v>43</v>
      </c>
      <c r="G27" s="34" t="s">
        <v>46</v>
      </c>
      <c r="H27" s="25" t="s">
        <v>5</v>
      </c>
    </row>
    <row r="28" spans="4:8" ht="15.65" customHeight="1" x14ac:dyDescent="0.35">
      <c r="D28" s="15" t="s">
        <v>47</v>
      </c>
      <c r="E28" s="16"/>
      <c r="F28" s="16"/>
      <c r="G28" s="16"/>
      <c r="H28" s="17"/>
    </row>
    <row r="29" spans="4:8" x14ac:dyDescent="0.35">
      <c r="D29" s="29" t="s">
        <v>7</v>
      </c>
      <c r="E29" s="30" t="s">
        <v>8</v>
      </c>
      <c r="F29" s="30" t="s">
        <v>9</v>
      </c>
      <c r="G29" s="30" t="s">
        <v>10</v>
      </c>
      <c r="H29" s="20" t="s">
        <v>11</v>
      </c>
    </row>
    <row r="30" spans="4:8" ht="36" customHeight="1" x14ac:dyDescent="0.35">
      <c r="D30" s="31">
        <v>5</v>
      </c>
      <c r="E30" s="32" t="s">
        <v>48</v>
      </c>
      <c r="F30" s="23" t="s">
        <v>49</v>
      </c>
      <c r="G30" s="34" t="s">
        <v>50</v>
      </c>
      <c r="H30" s="25" t="s">
        <v>5</v>
      </c>
    </row>
    <row r="31" spans="4:8" ht="36" customHeight="1" x14ac:dyDescent="0.35">
      <c r="D31" s="21"/>
      <c r="E31" s="22"/>
      <c r="F31" s="23" t="s">
        <v>51</v>
      </c>
      <c r="G31" s="35" t="s">
        <v>52</v>
      </c>
      <c r="H31" s="36" t="s">
        <v>5</v>
      </c>
    </row>
    <row r="32" spans="4:8" ht="36" customHeight="1" x14ac:dyDescent="0.35">
      <c r="D32" s="21"/>
      <c r="E32" s="22"/>
      <c r="F32" s="23" t="s">
        <v>53</v>
      </c>
      <c r="G32" s="35" t="s">
        <v>54</v>
      </c>
      <c r="H32" s="36" t="s">
        <v>5</v>
      </c>
    </row>
    <row r="33" spans="4:8" ht="36" customHeight="1" thickBot="1" x14ac:dyDescent="0.4">
      <c r="D33" s="21"/>
      <c r="E33" s="22"/>
      <c r="F33" s="23" t="s">
        <v>55</v>
      </c>
      <c r="G33" s="35" t="s">
        <v>56</v>
      </c>
      <c r="H33" s="36" t="s">
        <v>1</v>
      </c>
    </row>
    <row r="34" spans="4:8" ht="21" customHeight="1" x14ac:dyDescent="0.35">
      <c r="D34" s="37" t="s">
        <v>57</v>
      </c>
      <c r="E34" s="38"/>
      <c r="F34" s="38"/>
      <c r="G34" s="38"/>
      <c r="H34" s="39"/>
    </row>
    <row r="35" spans="4:8" ht="16.25" customHeight="1" x14ac:dyDescent="0.35">
      <c r="D35" s="40" t="s">
        <v>58</v>
      </c>
      <c r="E35" s="41"/>
      <c r="F35" s="42">
        <v>1</v>
      </c>
      <c r="G35" s="42"/>
      <c r="H35" s="25">
        <f>COUNTIF(H7:H33,H36)+COUNTIF(H7:H33,H37)</f>
        <v>19</v>
      </c>
    </row>
    <row r="36" spans="4:8" ht="16.25" customHeight="1" x14ac:dyDescent="0.35">
      <c r="D36" s="43" t="s">
        <v>59</v>
      </c>
      <c r="E36" s="44"/>
      <c r="F36" s="45">
        <f>G36*F35/H35</f>
        <v>0.52631578947368418</v>
      </c>
      <c r="G36" s="23">
        <f>COUNTIF(H7:H33,H36)</f>
        <v>10</v>
      </c>
      <c r="H36" s="25" t="s">
        <v>1</v>
      </c>
    </row>
    <row r="37" spans="4:8" ht="16.25" customHeight="1" x14ac:dyDescent="0.35">
      <c r="D37" s="46"/>
      <c r="E37" s="47"/>
      <c r="F37" s="45">
        <f>G37*F35/H35</f>
        <v>0.47368421052631576</v>
      </c>
      <c r="G37" s="23">
        <f>COUNTIF(H7:H33,H37)</f>
        <v>9</v>
      </c>
      <c r="H37" s="25" t="s">
        <v>5</v>
      </c>
    </row>
    <row r="38" spans="4:8" ht="21" customHeight="1" x14ac:dyDescent="0.35">
      <c r="D38" s="48" t="s">
        <v>60</v>
      </c>
      <c r="E38" s="49"/>
      <c r="F38" s="49"/>
      <c r="G38" s="49"/>
      <c r="H38" s="50"/>
    </row>
    <row r="39" spans="4:8" ht="90" customHeight="1" thickBot="1" x14ac:dyDescent="0.4">
      <c r="D39" s="51"/>
      <c r="E39" s="52"/>
      <c r="F39" s="52"/>
      <c r="G39" s="52"/>
      <c r="H39" s="53"/>
    </row>
  </sheetData>
  <mergeCells count="24">
    <mergeCell ref="D34:G34"/>
    <mergeCell ref="D35:E35"/>
    <mergeCell ref="D36:E37"/>
    <mergeCell ref="D38:H38"/>
    <mergeCell ref="D39:H39"/>
    <mergeCell ref="D23:G23"/>
    <mergeCell ref="D25:D27"/>
    <mergeCell ref="E25:E27"/>
    <mergeCell ref="D28:G28"/>
    <mergeCell ref="D30:D33"/>
    <mergeCell ref="E30:E33"/>
    <mergeCell ref="D10:H10"/>
    <mergeCell ref="D12:D15"/>
    <mergeCell ref="E12:E15"/>
    <mergeCell ref="D16:G16"/>
    <mergeCell ref="D18:D22"/>
    <mergeCell ref="E18:E22"/>
    <mergeCell ref="D2:H2"/>
    <mergeCell ref="D3:E3"/>
    <mergeCell ref="F3:H3"/>
    <mergeCell ref="D4:H4"/>
    <mergeCell ref="D5:G5"/>
    <mergeCell ref="D7:D9"/>
    <mergeCell ref="E7:E9"/>
  </mergeCells>
  <conditionalFormatting sqref="F36:F37">
    <cfRule type="colorScale" priority="1">
      <colorScale>
        <cfvo type="min"/>
        <cfvo type="max"/>
        <color rgb="FFFF7128"/>
        <color rgb="FF92D050"/>
      </colorScale>
    </cfRule>
    <cfRule type="colorScale" priority="2">
      <colorScale>
        <cfvo type="min"/>
        <cfvo type="max"/>
        <color rgb="FFFF7128"/>
        <color theme="9"/>
      </colorScale>
    </cfRule>
  </conditionalFormatting>
  <dataValidations count="1">
    <dataValidation type="list" allowBlank="1" showInputMessage="1" showErrorMessage="1" sqref="H30:H33 H18:H22 H25:H27 H7:H9 H11:H15" xr:uid="{29056756-2B2F-4CB1-BD85-66F434D587E5}">
      <formula1>$O$2:$O$4</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2020-11-09T02:53:40Z</dcterms:created>
  <dcterms:modified xsi:type="dcterms:W3CDTF">2020-11-09T02:53:40Z</dcterms:modified>
</cp:coreProperties>
</file>