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ocuments\"/>
    </mc:Choice>
  </mc:AlternateContent>
  <xr:revisionPtr revIDLastSave="0" documentId="8_{7745D7CA-0CC6-4D6D-AC96-3DE0DBD05BE0}" xr6:coauthVersionLast="36" xr6:coauthVersionMax="36" xr10:uidLastSave="{00000000-0000-0000-0000-000000000000}"/>
  <bookViews>
    <workbookView xWindow="0" yWindow="0" windowWidth="23040" windowHeight="9060" xr2:uid="{EC23689F-0776-4ADF-94E5-AD83ECC1C0EB}"/>
  </bookViews>
  <sheets>
    <sheet name="Hoj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H29" i="1"/>
  <c r="D29" i="1"/>
</calcChain>
</file>

<file path=xl/sharedStrings.xml><?xml version="1.0" encoding="utf-8"?>
<sst xmlns="http://schemas.openxmlformats.org/spreadsheetml/2006/main" count="70" uniqueCount="47">
  <si>
    <t>ESTADO DE LA SITUACIÓN FINANCIERA INICIAL DE LA EMPRESA LOGITEC S.A</t>
  </si>
  <si>
    <t xml:space="preserve"> ASIENTOS INICIALES </t>
  </si>
  <si>
    <t xml:space="preserve">Operacion </t>
  </si>
  <si>
    <t xml:space="preserve">Debe  </t>
  </si>
  <si>
    <t>Haber</t>
  </si>
  <si>
    <t>Inversiones del socio a capital en caja</t>
  </si>
  <si>
    <t xml:space="preserve">Local en C.C unilago </t>
  </si>
  <si>
    <t>Aportes socios</t>
  </si>
  <si>
    <t>75´000.000</t>
  </si>
  <si>
    <t>Local en C.C santafe</t>
  </si>
  <si>
    <t>Caja</t>
  </si>
  <si>
    <t xml:space="preserve">Efectivo en caja </t>
  </si>
  <si>
    <t xml:space="preserve">Cuentas de bancos  </t>
  </si>
  <si>
    <t xml:space="preserve">Aportes socios </t>
  </si>
  <si>
    <t>120´000.000</t>
  </si>
  <si>
    <t xml:space="preserve">Deuda a proveedores </t>
  </si>
  <si>
    <t>Cuenta de bancos</t>
  </si>
  <si>
    <t xml:space="preserve">Inventario </t>
  </si>
  <si>
    <t xml:space="preserve">muebles y enseres </t>
  </si>
  <si>
    <t>290´000.000</t>
  </si>
  <si>
    <t xml:space="preserve">Préstamo del banco  </t>
  </si>
  <si>
    <t xml:space="preserve">Fondo de emergencia </t>
  </si>
  <si>
    <t xml:space="preserve">Proveedores </t>
  </si>
  <si>
    <t>210´000.000</t>
  </si>
  <si>
    <t>Inventario</t>
  </si>
  <si>
    <t xml:space="preserve">              EMPRESA TECNOLOGICA   LOGITEC S.A </t>
  </si>
  <si>
    <t xml:space="preserve">Propiedades </t>
  </si>
  <si>
    <t>150´000.000</t>
  </si>
  <si>
    <t xml:space="preserve">                                                ACTIVOS </t>
  </si>
  <si>
    <t xml:space="preserve">                                              PASIVOS</t>
  </si>
  <si>
    <t>ACTIVOS CORRIENTES</t>
  </si>
  <si>
    <t>PASIVOS CORRIENTES</t>
  </si>
  <si>
    <t>350´000.000</t>
  </si>
  <si>
    <t>Inventario fijo</t>
  </si>
  <si>
    <t>38´000.000</t>
  </si>
  <si>
    <t>invetario a prestamo</t>
  </si>
  <si>
    <t xml:space="preserve">Muebles y enceres </t>
  </si>
  <si>
    <t>ACTIVOS NO CORRIENTES</t>
  </si>
  <si>
    <t xml:space="preserve">Local en unilago </t>
  </si>
  <si>
    <t>100´000.000</t>
  </si>
  <si>
    <t>Fondo de emergencias</t>
  </si>
  <si>
    <t>Deudas Bancos</t>
  </si>
  <si>
    <t>30´000.000</t>
  </si>
  <si>
    <t>TOTAL DE ACTIVOS =</t>
  </si>
  <si>
    <t>TOTAL PASIVOS =</t>
  </si>
  <si>
    <t>Cuenta de Bancos</t>
  </si>
  <si>
    <t xml:space="preserve"> PATRIMONIO INICIAL=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</si>
</sst>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-[$$-240A]\ * #,##0_-;\-[$$-240A]\ * #,##0_-;_-[$$-240A]\ * &quot;-&quot;??_-;_-@_-"/>
    <numFmt numFmtId="165" formatCode="_-&quot;$&quot;\ * #,##0_-;\-&quot;$&quot;\ * #,##0_-;_-&quot;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4"/>
      <color theme="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b/>
      <i/>
      <sz val="1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0" borderId="0" xfId="0" applyFont="1"/>
    <xf numFmtId="0" fontId="0" fillId="3" borderId="5" xfId="0" applyFill="1" applyBorder="1"/>
    <xf numFmtId="0" fontId="0" fillId="3" borderId="6" xfId="0" applyFill="1" applyBorder="1"/>
    <xf numFmtId="0" fontId="3" fillId="0" borderId="7" xfId="0" applyFont="1" applyBorder="1"/>
    <xf numFmtId="0" fontId="3" fillId="0" borderId="0" xfId="0" applyFont="1" applyBorder="1"/>
    <xf numFmtId="0" fontId="3" fillId="0" borderId="8" xfId="0" applyFont="1" applyBorder="1"/>
    <xf numFmtId="0" fontId="2" fillId="0" borderId="0" xfId="0" applyFont="1" applyFill="1" applyBorder="1"/>
    <xf numFmtId="0" fontId="0" fillId="0" borderId="0" xfId="0" applyFill="1" applyBorder="1"/>
    <xf numFmtId="0" fontId="2" fillId="4" borderId="9" xfId="0" applyFont="1" applyFill="1" applyBorder="1"/>
    <xf numFmtId="0" fontId="2" fillId="5" borderId="10" xfId="0" applyFont="1" applyFill="1" applyBorder="1"/>
    <xf numFmtId="0" fontId="2" fillId="6" borderId="11" xfId="0" applyFont="1" applyFill="1" applyBorder="1"/>
    <xf numFmtId="164" fontId="4" fillId="0" borderId="0" xfId="1" applyNumberFormat="1" applyFont="1" applyBorder="1" applyAlignment="1">
      <alignment vertical="center"/>
    </xf>
    <xf numFmtId="0" fontId="0" fillId="4" borderId="12" xfId="0" applyFill="1" applyBorder="1"/>
    <xf numFmtId="164" fontId="4" fillId="0" borderId="0" xfId="1" applyNumberFormat="1" applyFont="1" applyBorder="1"/>
    <xf numFmtId="0" fontId="0" fillId="0" borderId="0" xfId="0" applyFill="1" applyBorder="1" applyAlignment="1">
      <alignment vertical="center"/>
    </xf>
    <xf numFmtId="164" fontId="3" fillId="0" borderId="0" xfId="1" applyNumberFormat="1" applyFont="1" applyBorder="1"/>
    <xf numFmtId="0" fontId="3" fillId="0" borderId="15" xfId="0" applyFont="1" applyBorder="1"/>
    <xf numFmtId="0" fontId="3" fillId="0" borderId="16" xfId="0" applyFont="1" applyBorder="1"/>
    <xf numFmtId="164" fontId="3" fillId="0" borderId="16" xfId="1" applyNumberFormat="1" applyFont="1" applyBorder="1"/>
    <xf numFmtId="0" fontId="3" fillId="0" borderId="17" xfId="0" applyFont="1" applyBorder="1"/>
    <xf numFmtId="0" fontId="5" fillId="7" borderId="1" xfId="0" applyFont="1" applyFill="1" applyBorder="1"/>
    <xf numFmtId="0" fontId="5" fillId="7" borderId="2" xfId="0" applyFont="1" applyFill="1" applyBorder="1"/>
    <xf numFmtId="0" fontId="5" fillId="7" borderId="3" xfId="0" applyFont="1" applyFill="1" applyBorder="1"/>
    <xf numFmtId="0" fontId="0" fillId="7" borderId="3" xfId="0" applyFill="1" applyBorder="1"/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18" xfId="0" applyFont="1" applyFill="1" applyBorder="1" applyAlignment="1">
      <alignment horizontal="left"/>
    </xf>
    <xf numFmtId="0" fontId="3" fillId="9" borderId="2" xfId="0" applyFont="1" applyFill="1" applyBorder="1"/>
    <xf numFmtId="0" fontId="3" fillId="9" borderId="3" xfId="0" applyFont="1" applyFill="1" applyBorder="1"/>
    <xf numFmtId="0" fontId="0" fillId="4" borderId="19" xfId="0" applyFill="1" applyBorder="1"/>
    <xf numFmtId="0" fontId="6" fillId="8" borderId="7" xfId="0" applyFont="1" applyFill="1" applyBorder="1"/>
    <xf numFmtId="0" fontId="7" fillId="8" borderId="0" xfId="0" applyFont="1" applyFill="1" applyBorder="1"/>
    <xf numFmtId="0" fontId="8" fillId="8" borderId="22" xfId="0" applyFont="1" applyFill="1" applyBorder="1"/>
    <xf numFmtId="0" fontId="8" fillId="8" borderId="0" xfId="0" applyFont="1" applyFill="1" applyBorder="1"/>
    <xf numFmtId="0" fontId="9" fillId="9" borderId="4" xfId="0" applyFont="1" applyFill="1" applyBorder="1"/>
    <xf numFmtId="0" fontId="3" fillId="9" borderId="5" xfId="0" applyFont="1" applyFill="1" applyBorder="1"/>
    <xf numFmtId="0" fontId="3" fillId="9" borderId="6" xfId="0" applyFont="1" applyFill="1" applyBorder="1"/>
    <xf numFmtId="0" fontId="8" fillId="8" borderId="7" xfId="0" applyFont="1" applyFill="1" applyBorder="1"/>
    <xf numFmtId="0" fontId="8" fillId="8" borderId="23" xfId="0" applyFont="1" applyFill="1" applyBorder="1"/>
    <xf numFmtId="164" fontId="8" fillId="8" borderId="0" xfId="1" applyNumberFormat="1" applyFont="1" applyFill="1" applyBorder="1" applyAlignment="1">
      <alignment vertical="center"/>
    </xf>
    <xf numFmtId="0" fontId="3" fillId="9" borderId="7" xfId="0" applyFont="1" applyFill="1" applyBorder="1"/>
    <xf numFmtId="0" fontId="3" fillId="9" borderId="0" xfId="0" applyFont="1" applyFill="1" applyBorder="1"/>
    <xf numFmtId="164" fontId="3" fillId="9" borderId="8" xfId="1" applyNumberFormat="1" applyFont="1" applyFill="1" applyBorder="1"/>
    <xf numFmtId="164" fontId="8" fillId="8" borderId="0" xfId="1" applyNumberFormat="1" applyFont="1" applyFill="1" applyBorder="1"/>
    <xf numFmtId="0" fontId="3" fillId="9" borderId="8" xfId="0" applyFont="1" applyFill="1" applyBorder="1"/>
    <xf numFmtId="0" fontId="8" fillId="8" borderId="24" xfId="0" applyFont="1" applyFill="1" applyBorder="1"/>
    <xf numFmtId="0" fontId="6" fillId="8" borderId="25" xfId="0" applyFont="1" applyFill="1" applyBorder="1"/>
    <xf numFmtId="0" fontId="10" fillId="8" borderId="26" xfId="0" applyFont="1" applyFill="1" applyBorder="1"/>
    <xf numFmtId="165" fontId="8" fillId="8" borderId="25" xfId="1" applyNumberFormat="1" applyFont="1" applyFill="1" applyBorder="1"/>
    <xf numFmtId="0" fontId="9" fillId="8" borderId="7" xfId="0" applyFont="1" applyFill="1" applyBorder="1"/>
    <xf numFmtId="0" fontId="0" fillId="8" borderId="0" xfId="0" applyFill="1" applyBorder="1"/>
    <xf numFmtId="0" fontId="0" fillId="8" borderId="23" xfId="0" applyFill="1" applyBorder="1"/>
    <xf numFmtId="0" fontId="0" fillId="9" borderId="7" xfId="0" applyFill="1" applyBorder="1"/>
    <xf numFmtId="0" fontId="0" fillId="9" borderId="0" xfId="0" applyFill="1" applyBorder="1"/>
    <xf numFmtId="0" fontId="0" fillId="9" borderId="8" xfId="0" applyFill="1" applyBorder="1"/>
    <xf numFmtId="0" fontId="3" fillId="8" borderId="7" xfId="0" applyFont="1" applyFill="1" applyBorder="1"/>
    <xf numFmtId="0" fontId="3" fillId="8" borderId="0" xfId="0" applyFont="1" applyFill="1" applyBorder="1"/>
    <xf numFmtId="0" fontId="3" fillId="8" borderId="23" xfId="0" applyFont="1" applyFill="1" applyBorder="1"/>
    <xf numFmtId="164" fontId="4" fillId="8" borderId="0" xfId="1" applyNumberFormat="1" applyFont="1" applyFill="1" applyBorder="1"/>
    <xf numFmtId="164" fontId="3" fillId="8" borderId="0" xfId="1" applyNumberFormat="1" applyFont="1" applyFill="1" applyBorder="1"/>
    <xf numFmtId="0" fontId="3" fillId="8" borderId="15" xfId="0" applyFont="1" applyFill="1" applyBorder="1"/>
    <xf numFmtId="0" fontId="3" fillId="8" borderId="16" xfId="0" applyFont="1" applyFill="1" applyBorder="1"/>
    <xf numFmtId="0" fontId="3" fillId="8" borderId="28" xfId="0" applyFont="1" applyFill="1" applyBorder="1"/>
    <xf numFmtId="164" fontId="3" fillId="8" borderId="16" xfId="1" applyNumberFormat="1" applyFont="1" applyFill="1" applyBorder="1"/>
    <xf numFmtId="0" fontId="0" fillId="9" borderId="15" xfId="0" applyFill="1" applyBorder="1"/>
    <xf numFmtId="0" fontId="0" fillId="9" borderId="16" xfId="0" applyFill="1" applyBorder="1"/>
    <xf numFmtId="0" fontId="0" fillId="9" borderId="17" xfId="0" applyFill="1" applyBorder="1"/>
    <xf numFmtId="0" fontId="3" fillId="8" borderId="29" xfId="0" applyFont="1" applyFill="1" applyBorder="1"/>
    <xf numFmtId="0" fontId="3" fillId="8" borderId="30" xfId="0" applyFont="1" applyFill="1" applyBorder="1"/>
    <xf numFmtId="0" fontId="3" fillId="8" borderId="31" xfId="0" applyFont="1" applyFill="1" applyBorder="1"/>
    <xf numFmtId="165" fontId="3" fillId="8" borderId="32" xfId="1" applyNumberFormat="1" applyFont="1" applyFill="1" applyBorder="1"/>
    <xf numFmtId="0" fontId="3" fillId="9" borderId="1" xfId="0" applyFont="1" applyFill="1" applyBorder="1"/>
    <xf numFmtId="0" fontId="3" fillId="9" borderId="18" xfId="0" applyFont="1" applyFill="1" applyBorder="1"/>
    <xf numFmtId="165" fontId="3" fillId="9" borderId="3" xfId="1" applyNumberFormat="1" applyFont="1" applyFill="1" applyBorder="1"/>
    <xf numFmtId="0" fontId="0" fillId="4" borderId="33" xfId="0" applyFill="1" applyBorder="1"/>
    <xf numFmtId="0" fontId="11" fillId="2" borderId="1" xfId="0" applyFont="1" applyFill="1" applyBorder="1"/>
    <xf numFmtId="0" fontId="2" fillId="2" borderId="2" xfId="0" applyFont="1" applyFill="1" applyBorder="1"/>
    <xf numFmtId="165" fontId="2" fillId="2" borderId="3" xfId="1" applyNumberFormat="1" applyFont="1" applyFill="1" applyBorder="1"/>
    <xf numFmtId="0" fontId="12" fillId="3" borderId="4" xfId="0" applyFont="1" applyFill="1" applyBorder="1"/>
    <xf numFmtId="0" fontId="0" fillId="5" borderId="13" xfId="1" applyNumberFormat="1" applyFont="1" applyFill="1" applyBorder="1" applyAlignment="1">
      <alignment horizontal="right"/>
    </xf>
    <xf numFmtId="0" fontId="0" fillId="6" borderId="14" xfId="1" applyNumberFormat="1" applyFont="1" applyFill="1" applyBorder="1" applyAlignment="1">
      <alignment horizontal="right"/>
    </xf>
    <xf numFmtId="0" fontId="0" fillId="5" borderId="20" xfId="1" applyNumberFormat="1" applyFont="1" applyFill="1" applyBorder="1" applyAlignment="1">
      <alignment horizontal="right"/>
    </xf>
    <xf numFmtId="0" fontId="0" fillId="6" borderId="21" xfId="1" applyNumberFormat="1" applyFont="1" applyFill="1" applyBorder="1" applyAlignment="1">
      <alignment horizontal="right"/>
    </xf>
    <xf numFmtId="0" fontId="0" fillId="5" borderId="27" xfId="1" applyNumberFormat="1" applyFont="1" applyFill="1" applyBorder="1" applyAlignment="1">
      <alignment horizontal="right"/>
    </xf>
    <xf numFmtId="0" fontId="0" fillId="5" borderId="34" xfId="1" applyNumberFormat="1" applyFont="1" applyFill="1" applyBorder="1" applyAlignment="1">
      <alignment horizontal="right"/>
    </xf>
    <xf numFmtId="0" fontId="0" fillId="6" borderId="35" xfId="1" applyNumberFormat="1" applyFont="1" applyFill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B2295-643A-430A-88DE-5C1F568BF942}">
  <dimension ref="A1:L31"/>
  <sheetViews>
    <sheetView tabSelected="1" workbookViewId="0">
      <selection activeCell="H31" sqref="H31"/>
    </sheetView>
  </sheetViews>
  <sheetFormatPr baseColWidth="10" defaultRowHeight="14.4" x14ac:dyDescent="0.3"/>
  <cols>
    <col min="1" max="1" width="16.44140625" customWidth="1"/>
    <col min="2" max="2" width="18.88671875" customWidth="1"/>
    <col min="3" max="3" width="16.5546875" customWidth="1"/>
    <col min="4" max="4" width="17.109375" customWidth="1"/>
    <col min="6" max="6" width="19" customWidth="1"/>
    <col min="8" max="8" width="18.109375" customWidth="1"/>
    <col min="10" max="10" width="27.44140625" customWidth="1"/>
    <col min="11" max="11" width="16.5546875" customWidth="1"/>
    <col min="12" max="12" width="18.6640625" customWidth="1"/>
  </cols>
  <sheetData>
    <row r="1" spans="1:12" ht="18" thickBot="1" x14ac:dyDescent="0.35">
      <c r="A1" s="1" t="s">
        <v>0</v>
      </c>
      <c r="B1" s="2"/>
      <c r="C1" s="2"/>
      <c r="D1" s="2"/>
      <c r="E1" s="2"/>
      <c r="F1" s="3"/>
      <c r="G1" s="4"/>
      <c r="J1" s="82" t="s">
        <v>1</v>
      </c>
      <c r="K1" s="5"/>
      <c r="L1" s="6"/>
    </row>
    <row r="2" spans="1:12" x14ac:dyDescent="0.3">
      <c r="A2" s="7"/>
      <c r="B2" s="8"/>
      <c r="C2" s="8"/>
      <c r="D2" s="8"/>
      <c r="E2" s="8"/>
      <c r="F2" s="9"/>
      <c r="G2" s="4"/>
      <c r="H2" s="10"/>
      <c r="I2" s="11"/>
      <c r="J2" s="12" t="s">
        <v>2</v>
      </c>
      <c r="K2" s="13" t="s">
        <v>3</v>
      </c>
      <c r="L2" s="14" t="s">
        <v>4</v>
      </c>
    </row>
    <row r="3" spans="1:12" x14ac:dyDescent="0.3">
      <c r="A3" s="7" t="s">
        <v>5</v>
      </c>
      <c r="B3" s="8"/>
      <c r="C3" s="8"/>
      <c r="D3" s="15">
        <v>5000000</v>
      </c>
      <c r="E3" s="8"/>
      <c r="F3" s="9"/>
      <c r="G3" s="4"/>
      <c r="H3" s="11"/>
      <c r="I3" s="11"/>
      <c r="J3" s="16"/>
      <c r="K3" s="83"/>
      <c r="L3" s="84"/>
    </row>
    <row r="4" spans="1:12" x14ac:dyDescent="0.3">
      <c r="A4" s="7" t="s">
        <v>6</v>
      </c>
      <c r="B4" s="8"/>
      <c r="C4" s="8"/>
      <c r="D4" s="17">
        <v>150000000</v>
      </c>
      <c r="E4" s="8"/>
      <c r="F4" s="9"/>
      <c r="G4" s="4"/>
      <c r="H4" s="18"/>
      <c r="I4" s="11"/>
      <c r="J4" s="16" t="s">
        <v>7</v>
      </c>
      <c r="K4" s="83"/>
      <c r="L4" s="84" t="s">
        <v>8</v>
      </c>
    </row>
    <row r="5" spans="1:12" x14ac:dyDescent="0.3">
      <c r="A5" s="7" t="s">
        <v>9</v>
      </c>
      <c r="B5" s="8"/>
      <c r="C5" s="8"/>
      <c r="D5" s="19">
        <v>350000000</v>
      </c>
      <c r="E5" s="8"/>
      <c r="F5" s="9"/>
      <c r="G5" s="4"/>
      <c r="H5" s="18"/>
      <c r="I5" s="11"/>
      <c r="J5" s="16" t="s">
        <v>10</v>
      </c>
      <c r="K5" s="83" t="s">
        <v>8</v>
      </c>
      <c r="L5" s="84"/>
    </row>
    <row r="6" spans="1:12" x14ac:dyDescent="0.3">
      <c r="A6" s="7" t="s">
        <v>11</v>
      </c>
      <c r="B6" s="8"/>
      <c r="C6" s="8"/>
      <c r="D6" s="19">
        <v>70000000</v>
      </c>
      <c r="E6" s="8"/>
      <c r="F6" s="9"/>
      <c r="G6" s="4"/>
      <c r="H6" s="18"/>
      <c r="I6" s="11"/>
      <c r="J6" s="16"/>
      <c r="K6" s="83"/>
      <c r="L6" s="84"/>
    </row>
    <row r="7" spans="1:12" x14ac:dyDescent="0.3">
      <c r="A7" s="7" t="s">
        <v>12</v>
      </c>
      <c r="B7" s="8"/>
      <c r="C7" s="8"/>
      <c r="D7" s="19">
        <v>120000000</v>
      </c>
      <c r="E7" s="8"/>
      <c r="F7" s="9"/>
      <c r="G7" s="4"/>
      <c r="J7" s="16" t="s">
        <v>13</v>
      </c>
      <c r="K7" s="83"/>
      <c r="L7" s="84" t="s">
        <v>14</v>
      </c>
    </row>
    <row r="8" spans="1:12" x14ac:dyDescent="0.3">
      <c r="A8" s="7" t="s">
        <v>15</v>
      </c>
      <c r="B8" s="8"/>
      <c r="C8" s="8"/>
      <c r="D8" s="19">
        <v>210000000</v>
      </c>
      <c r="E8" s="8"/>
      <c r="F8" s="9"/>
      <c r="G8" s="4"/>
      <c r="H8" s="4"/>
      <c r="J8" s="16" t="s">
        <v>16</v>
      </c>
      <c r="K8" s="83" t="s">
        <v>14</v>
      </c>
      <c r="L8" s="84"/>
    </row>
    <row r="9" spans="1:12" x14ac:dyDescent="0.3">
      <c r="A9" s="7" t="s">
        <v>17</v>
      </c>
      <c r="B9" s="8"/>
      <c r="C9" s="8"/>
      <c r="D9" s="19">
        <v>500000000</v>
      </c>
      <c r="E9" s="8"/>
      <c r="F9" s="9"/>
      <c r="G9" s="4"/>
      <c r="H9" s="4"/>
      <c r="J9" s="16"/>
      <c r="K9" s="83"/>
      <c r="L9" s="84"/>
    </row>
    <row r="10" spans="1:12" x14ac:dyDescent="0.3">
      <c r="A10" s="7" t="s">
        <v>18</v>
      </c>
      <c r="B10" s="8"/>
      <c r="C10" s="8"/>
      <c r="D10" s="19">
        <v>38000000</v>
      </c>
      <c r="E10" s="8"/>
      <c r="F10" s="9"/>
      <c r="G10" s="4"/>
      <c r="H10" s="4"/>
      <c r="J10" s="16" t="s">
        <v>13</v>
      </c>
      <c r="K10" s="83"/>
      <c r="L10" s="84" t="s">
        <v>19</v>
      </c>
    </row>
    <row r="11" spans="1:12" x14ac:dyDescent="0.3">
      <c r="A11" s="7" t="s">
        <v>20</v>
      </c>
      <c r="B11" s="8"/>
      <c r="C11" s="8"/>
      <c r="D11" s="19">
        <v>30000000</v>
      </c>
      <c r="E11" s="8"/>
      <c r="F11" s="9"/>
      <c r="G11" s="4"/>
      <c r="H11" s="4"/>
      <c r="J11" s="16" t="s">
        <v>17</v>
      </c>
      <c r="K11" s="83" t="s">
        <v>19</v>
      </c>
      <c r="L11" s="84"/>
    </row>
    <row r="12" spans="1:12" ht="15" thickBot="1" x14ac:dyDescent="0.35">
      <c r="A12" s="20" t="s">
        <v>21</v>
      </c>
      <c r="B12" s="21"/>
      <c r="C12" s="21"/>
      <c r="D12" s="22">
        <v>100000000</v>
      </c>
      <c r="E12" s="21"/>
      <c r="F12" s="23"/>
      <c r="G12" s="4"/>
      <c r="H12" s="4"/>
      <c r="J12" s="16"/>
      <c r="K12" s="83"/>
      <c r="L12" s="84"/>
    </row>
    <row r="13" spans="1:12" x14ac:dyDescent="0.3">
      <c r="A13" s="4"/>
      <c r="B13" s="4"/>
      <c r="C13" s="4"/>
      <c r="D13" s="4"/>
      <c r="E13" s="4"/>
      <c r="F13" s="4"/>
      <c r="G13" s="4"/>
      <c r="H13" s="4"/>
      <c r="J13" s="16" t="s">
        <v>22</v>
      </c>
      <c r="K13" s="83"/>
      <c r="L13" s="84" t="s">
        <v>23</v>
      </c>
    </row>
    <row r="14" spans="1:12" x14ac:dyDescent="0.3">
      <c r="D14" s="4"/>
      <c r="E14" s="4"/>
      <c r="F14" s="4"/>
      <c r="G14" s="4"/>
      <c r="H14" s="4"/>
      <c r="J14" s="16" t="s">
        <v>24</v>
      </c>
      <c r="K14" s="83" t="s">
        <v>23</v>
      </c>
      <c r="L14" s="84"/>
    </row>
    <row r="15" spans="1:12" ht="15" thickBot="1" x14ac:dyDescent="0.35">
      <c r="D15" s="4"/>
      <c r="E15" s="4"/>
      <c r="F15" s="4"/>
      <c r="G15" s="4"/>
      <c r="H15" s="4"/>
      <c r="J15" s="16"/>
      <c r="K15" s="83"/>
      <c r="L15" s="84"/>
    </row>
    <row r="16" spans="1:12" ht="18" thickBot="1" x14ac:dyDescent="0.35">
      <c r="C16" s="24" t="s">
        <v>25</v>
      </c>
      <c r="D16" s="25"/>
      <c r="E16" s="26"/>
      <c r="F16" s="27"/>
      <c r="G16" s="4"/>
      <c r="H16" s="4"/>
      <c r="J16" s="16" t="s">
        <v>26</v>
      </c>
      <c r="K16" s="83" t="s">
        <v>27</v>
      </c>
      <c r="L16" s="84"/>
    </row>
    <row r="17" spans="1:12" ht="15" thickBot="1" x14ac:dyDescent="0.35">
      <c r="A17" s="28" t="s">
        <v>28</v>
      </c>
      <c r="B17" s="29"/>
      <c r="C17" s="29"/>
      <c r="D17" s="30"/>
      <c r="E17" s="31" t="s">
        <v>29</v>
      </c>
      <c r="F17" s="31"/>
      <c r="G17" s="31"/>
      <c r="H17" s="32"/>
      <c r="J17" s="33" t="s">
        <v>7</v>
      </c>
      <c r="K17" s="85"/>
      <c r="L17" s="86" t="s">
        <v>27</v>
      </c>
    </row>
    <row r="18" spans="1:12" x14ac:dyDescent="0.3">
      <c r="A18" s="34" t="s">
        <v>30</v>
      </c>
      <c r="B18" s="35"/>
      <c r="C18" s="36"/>
      <c r="D18" s="37"/>
      <c r="E18" s="38" t="s">
        <v>31</v>
      </c>
      <c r="F18" s="39"/>
      <c r="G18" s="39"/>
      <c r="H18" s="40"/>
      <c r="J18" s="16"/>
      <c r="K18" s="83"/>
      <c r="L18" s="84"/>
    </row>
    <row r="19" spans="1:12" x14ac:dyDescent="0.3">
      <c r="A19" s="41"/>
      <c r="B19" s="37"/>
      <c r="C19" s="42"/>
      <c r="D19" s="43"/>
      <c r="E19" s="44" t="s">
        <v>15</v>
      </c>
      <c r="F19" s="45"/>
      <c r="G19" s="45"/>
      <c r="H19" s="46">
        <v>210000000</v>
      </c>
      <c r="J19" s="16" t="s">
        <v>26</v>
      </c>
      <c r="K19" s="83" t="s">
        <v>32</v>
      </c>
      <c r="L19" s="84"/>
    </row>
    <row r="20" spans="1:12" x14ac:dyDescent="0.3">
      <c r="A20" s="41" t="s">
        <v>11</v>
      </c>
      <c r="B20" s="37"/>
      <c r="C20" s="42"/>
      <c r="D20" s="47">
        <v>75000000</v>
      </c>
      <c r="E20" s="44" t="s">
        <v>20</v>
      </c>
      <c r="F20" s="45"/>
      <c r="G20" s="45"/>
      <c r="H20" s="46">
        <v>30000000</v>
      </c>
      <c r="J20" s="16" t="s">
        <v>7</v>
      </c>
      <c r="K20" s="83"/>
      <c r="L20" s="84" t="s">
        <v>32</v>
      </c>
    </row>
    <row r="21" spans="1:12" x14ac:dyDescent="0.3">
      <c r="A21" s="41" t="s">
        <v>12</v>
      </c>
      <c r="B21" s="37"/>
      <c r="C21" s="42"/>
      <c r="D21" s="47">
        <v>120000000</v>
      </c>
      <c r="E21" s="44"/>
      <c r="F21" s="45"/>
      <c r="G21" s="45"/>
      <c r="H21" s="48"/>
      <c r="J21" s="16"/>
      <c r="K21" s="83"/>
      <c r="L21" s="84"/>
    </row>
    <row r="22" spans="1:12" x14ac:dyDescent="0.3">
      <c r="A22" s="41" t="s">
        <v>33</v>
      </c>
      <c r="B22" s="37"/>
      <c r="C22" s="42"/>
      <c r="D22" s="47">
        <v>290000000</v>
      </c>
      <c r="E22" s="44"/>
      <c r="F22" s="45"/>
      <c r="G22" s="45"/>
      <c r="H22" s="48"/>
      <c r="J22" s="16" t="s">
        <v>7</v>
      </c>
      <c r="K22" s="83"/>
      <c r="L22" s="84" t="s">
        <v>34</v>
      </c>
    </row>
    <row r="23" spans="1:12" x14ac:dyDescent="0.3">
      <c r="A23" s="49" t="s">
        <v>35</v>
      </c>
      <c r="B23" s="50"/>
      <c r="C23" s="51"/>
      <c r="D23" s="52">
        <v>210000000</v>
      </c>
      <c r="E23" s="44"/>
      <c r="F23" s="45"/>
      <c r="G23" s="45"/>
      <c r="H23" s="48"/>
      <c r="J23" s="16" t="s">
        <v>36</v>
      </c>
      <c r="K23" s="83" t="s">
        <v>34</v>
      </c>
      <c r="L23" s="84"/>
    </row>
    <row r="24" spans="1:12" x14ac:dyDescent="0.3">
      <c r="A24" s="53" t="s">
        <v>37</v>
      </c>
      <c r="B24" s="54"/>
      <c r="C24" s="55"/>
      <c r="D24" s="54"/>
      <c r="E24" s="56"/>
      <c r="F24" s="57"/>
      <c r="G24" s="57"/>
      <c r="H24" s="58"/>
      <c r="J24" s="16"/>
      <c r="K24" s="83"/>
      <c r="L24" s="84"/>
    </row>
    <row r="25" spans="1:12" x14ac:dyDescent="0.3">
      <c r="A25" s="59" t="s">
        <v>38</v>
      </c>
      <c r="B25" s="60"/>
      <c r="C25" s="61"/>
      <c r="D25" s="62">
        <v>150000000</v>
      </c>
      <c r="E25" s="56"/>
      <c r="F25" s="57"/>
      <c r="G25" s="57"/>
      <c r="H25" s="58"/>
      <c r="J25" s="16" t="s">
        <v>13</v>
      </c>
      <c r="K25" s="87"/>
      <c r="L25" s="84" t="s">
        <v>39</v>
      </c>
    </row>
    <row r="26" spans="1:12" x14ac:dyDescent="0.3">
      <c r="A26" s="59" t="s">
        <v>9</v>
      </c>
      <c r="B26" s="60"/>
      <c r="C26" s="61"/>
      <c r="D26" s="63">
        <v>350000000</v>
      </c>
      <c r="E26" s="56"/>
      <c r="F26" s="57"/>
      <c r="G26" s="57"/>
      <c r="H26" s="58"/>
      <c r="J26" s="16" t="s">
        <v>40</v>
      </c>
      <c r="K26" s="87" t="s">
        <v>39</v>
      </c>
      <c r="L26" s="84"/>
    </row>
    <row r="27" spans="1:12" x14ac:dyDescent="0.3">
      <c r="A27" s="59" t="s">
        <v>18</v>
      </c>
      <c r="B27" s="60"/>
      <c r="C27" s="61"/>
      <c r="D27" s="63">
        <v>38000000</v>
      </c>
      <c r="E27" s="56"/>
      <c r="F27" s="57"/>
      <c r="G27" s="57"/>
      <c r="H27" s="58"/>
      <c r="J27" s="16"/>
      <c r="K27" s="83"/>
      <c r="L27" s="84"/>
    </row>
    <row r="28" spans="1:12" ht="15" thickBot="1" x14ac:dyDescent="0.35">
      <c r="A28" s="64" t="s">
        <v>21</v>
      </c>
      <c r="B28" s="65"/>
      <c r="C28" s="66"/>
      <c r="D28" s="67">
        <v>100000000</v>
      </c>
      <c r="E28" s="68"/>
      <c r="F28" s="69"/>
      <c r="G28" s="69"/>
      <c r="H28" s="70"/>
      <c r="J28" s="16" t="s">
        <v>41</v>
      </c>
      <c r="K28" s="83"/>
      <c r="L28" s="84" t="s">
        <v>42</v>
      </c>
    </row>
    <row r="29" spans="1:12" ht="15" thickBot="1" x14ac:dyDescent="0.35">
      <c r="A29" s="71" t="s">
        <v>43</v>
      </c>
      <c r="B29" s="72"/>
      <c r="C29" s="73"/>
      <c r="D29" s="74">
        <f>SUM(D20:D28)</f>
        <v>1333000000</v>
      </c>
      <c r="E29" s="75" t="s">
        <v>44</v>
      </c>
      <c r="F29" s="31"/>
      <c r="G29" s="76"/>
      <c r="H29" s="77">
        <f>SUM(H19:H20)</f>
        <v>240000000</v>
      </c>
      <c r="J29" s="78" t="s">
        <v>45</v>
      </c>
      <c r="K29" s="88" t="s">
        <v>42</v>
      </c>
      <c r="L29" s="89"/>
    </row>
    <row r="30" spans="1:12" ht="15" thickBot="1" x14ac:dyDescent="0.35"/>
    <row r="31" spans="1:12" ht="15" thickBot="1" x14ac:dyDescent="0.35">
      <c r="D31" s="79" t="s">
        <v>46</v>
      </c>
      <c r="E31" s="80"/>
      <c r="F31" s="81">
        <f>D29-H29</f>
        <v>1093000000</v>
      </c>
    </row>
  </sheetData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2020-05-19T03:40:19Z</dcterms:created>
  <dcterms:modified xsi:type="dcterms:W3CDTF">2020-05-19T03:43:19Z</dcterms:modified>
</cp:coreProperties>
</file>