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sa\Desktop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01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70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4" i="1"/>
</calcChain>
</file>

<file path=xl/sharedStrings.xml><?xml version="1.0" encoding="utf-8"?>
<sst xmlns="http://schemas.openxmlformats.org/spreadsheetml/2006/main" count="37" uniqueCount="19">
  <si>
    <t>1570-66,6667X</t>
  </si>
  <si>
    <t>IS</t>
  </si>
  <si>
    <t>LM</t>
  </si>
  <si>
    <t>IS1</t>
  </si>
  <si>
    <t>1736,6667-66,6667X</t>
  </si>
  <si>
    <t>1403,3333-66,6667X</t>
  </si>
  <si>
    <t>1S2</t>
  </si>
  <si>
    <t>162,5+7X</t>
  </si>
  <si>
    <t>Y</t>
  </si>
  <si>
    <t>LM1</t>
  </si>
  <si>
    <t>143,75+7X</t>
  </si>
  <si>
    <t>LM2</t>
  </si>
  <si>
    <t>187,5+7X</t>
  </si>
  <si>
    <t>1616,6667-66,6667X</t>
  </si>
  <si>
    <t>1523,3333-66,6667X</t>
  </si>
  <si>
    <t>DISMINUCION</t>
  </si>
  <si>
    <t>AUMENTO</t>
  </si>
  <si>
    <t>1903,3333-66,6667X</t>
  </si>
  <si>
    <t>1303,333-(66,6667X)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</si>
</sst>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AUMENTO</a:t>
            </a:r>
            <a:r>
              <a:rPr lang="es-ES" baseline="0"/>
              <a:t> Y DISMIUCION DEL GASTO PUBLICO</a:t>
            </a:r>
            <a:endParaRPr lang="es-ES"/>
          </a:p>
        </c:rich>
      </c:tx>
      <c:layout>
        <c:manualLayout>
          <c:xMode val="edge"/>
          <c:yMode val="edge"/>
          <c:x val="0.13676377952755905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IS ORIGINAL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Hoja1!$C$4:$C$28</c:f>
              <c:numCache>
                <c:formatCode>General</c:formatCode>
                <c:ptCount val="25"/>
                <c:pt idx="0">
                  <c:v>1570</c:v>
                </c:pt>
                <c:pt idx="1">
                  <c:v>1503.3333299999999</c:v>
                </c:pt>
                <c:pt idx="2">
                  <c:v>1436.6666600000001</c:v>
                </c:pt>
                <c:pt idx="3">
                  <c:v>1369.99999</c:v>
                </c:pt>
                <c:pt idx="4">
                  <c:v>1303.33332</c:v>
                </c:pt>
                <c:pt idx="5">
                  <c:v>1236.6666500000001</c:v>
                </c:pt>
                <c:pt idx="6">
                  <c:v>1169.9999800000001</c:v>
                </c:pt>
                <c:pt idx="7">
                  <c:v>1103.33331</c:v>
                </c:pt>
                <c:pt idx="8">
                  <c:v>1036.6666399999999</c:v>
                </c:pt>
                <c:pt idx="9">
                  <c:v>969.99997000000008</c:v>
                </c:pt>
                <c:pt idx="10">
                  <c:v>903.33330000000001</c:v>
                </c:pt>
                <c:pt idx="11">
                  <c:v>836.66663000000005</c:v>
                </c:pt>
                <c:pt idx="12">
                  <c:v>769.9999600000001</c:v>
                </c:pt>
                <c:pt idx="13">
                  <c:v>703.33329000000003</c:v>
                </c:pt>
                <c:pt idx="14">
                  <c:v>636.66662000000008</c:v>
                </c:pt>
                <c:pt idx="15">
                  <c:v>569.99995000000001</c:v>
                </c:pt>
                <c:pt idx="16">
                  <c:v>503.33328000000006</c:v>
                </c:pt>
                <c:pt idx="17">
                  <c:v>436.66660999999999</c:v>
                </c:pt>
                <c:pt idx="18">
                  <c:v>369.99994000000015</c:v>
                </c:pt>
                <c:pt idx="19">
                  <c:v>303.33327000000008</c:v>
                </c:pt>
                <c:pt idx="20">
                  <c:v>236.66660000000002</c:v>
                </c:pt>
                <c:pt idx="21">
                  <c:v>169.99993000000018</c:v>
                </c:pt>
                <c:pt idx="22">
                  <c:v>103.33326000000011</c:v>
                </c:pt>
                <c:pt idx="23">
                  <c:v>36.666590000000042</c:v>
                </c:pt>
                <c:pt idx="24">
                  <c:v>-30.000079999999798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77-4A37-BBF5-828082C23D5A}"/>
            </c:ext>
          </c:extLst>
        </c:ser>
        <c:ser>
          <c:idx val="1"/>
          <c:order val="1"/>
          <c:tx>
            <c:v>LM ORIGINAL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Hoja1!$D$4:$D$28</c:f>
              <c:numCache>
                <c:formatCode>General</c:formatCode>
                <c:ptCount val="25"/>
                <c:pt idx="0">
                  <c:v>162.5</c:v>
                </c:pt>
                <c:pt idx="1">
                  <c:v>169.5</c:v>
                </c:pt>
                <c:pt idx="2">
                  <c:v>176.5</c:v>
                </c:pt>
                <c:pt idx="3">
                  <c:v>183.5</c:v>
                </c:pt>
                <c:pt idx="4">
                  <c:v>190.5</c:v>
                </c:pt>
                <c:pt idx="5">
                  <c:v>197.5</c:v>
                </c:pt>
                <c:pt idx="6">
                  <c:v>204.5</c:v>
                </c:pt>
                <c:pt idx="7">
                  <c:v>211.5</c:v>
                </c:pt>
                <c:pt idx="8">
                  <c:v>218.5</c:v>
                </c:pt>
                <c:pt idx="9">
                  <c:v>225.5</c:v>
                </c:pt>
                <c:pt idx="10">
                  <c:v>232.5</c:v>
                </c:pt>
                <c:pt idx="11">
                  <c:v>239.5</c:v>
                </c:pt>
                <c:pt idx="12">
                  <c:v>246.5</c:v>
                </c:pt>
                <c:pt idx="13">
                  <c:v>253.5</c:v>
                </c:pt>
                <c:pt idx="14">
                  <c:v>260.5</c:v>
                </c:pt>
                <c:pt idx="15">
                  <c:v>267.5</c:v>
                </c:pt>
                <c:pt idx="16">
                  <c:v>274.5</c:v>
                </c:pt>
                <c:pt idx="17">
                  <c:v>281.5</c:v>
                </c:pt>
                <c:pt idx="18">
                  <c:v>288.5</c:v>
                </c:pt>
                <c:pt idx="19">
                  <c:v>295.5</c:v>
                </c:pt>
                <c:pt idx="20">
                  <c:v>302.5</c:v>
                </c:pt>
                <c:pt idx="21">
                  <c:v>309.5</c:v>
                </c:pt>
                <c:pt idx="22">
                  <c:v>316.5</c:v>
                </c:pt>
                <c:pt idx="23">
                  <c:v>323.5</c:v>
                </c:pt>
                <c:pt idx="24">
                  <c:v>330.5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77-4A37-BBF5-828082C23D5A}"/>
            </c:ext>
          </c:extLst>
        </c:ser>
        <c:ser>
          <c:idx val="2"/>
          <c:order val="2"/>
          <c:tx>
            <c:v>AUMENTO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Hoja1!$E$4:$E$28</c:f>
              <c:numCache>
                <c:formatCode>General</c:formatCode>
                <c:ptCount val="25"/>
                <c:pt idx="0">
                  <c:v>1736.6667</c:v>
                </c:pt>
                <c:pt idx="1">
                  <c:v>1670</c:v>
                </c:pt>
                <c:pt idx="2">
                  <c:v>1603.3333</c:v>
                </c:pt>
                <c:pt idx="3">
                  <c:v>1536.6666</c:v>
                </c:pt>
                <c:pt idx="4">
                  <c:v>1469.9999</c:v>
                </c:pt>
                <c:pt idx="5">
                  <c:v>1403.3332</c:v>
                </c:pt>
                <c:pt idx="6">
                  <c:v>1336.6664999999998</c:v>
                </c:pt>
                <c:pt idx="7">
                  <c:v>1269.9998000000001</c:v>
                </c:pt>
                <c:pt idx="8">
                  <c:v>1203.3330999999998</c:v>
                </c:pt>
                <c:pt idx="9">
                  <c:v>1136.6664000000001</c:v>
                </c:pt>
                <c:pt idx="10">
                  <c:v>1069.9996999999998</c:v>
                </c:pt>
                <c:pt idx="11">
                  <c:v>1003.333</c:v>
                </c:pt>
                <c:pt idx="12">
                  <c:v>936.66629999999986</c:v>
                </c:pt>
                <c:pt idx="13">
                  <c:v>869.99959999999987</c:v>
                </c:pt>
                <c:pt idx="14">
                  <c:v>803.33289999999988</c:v>
                </c:pt>
                <c:pt idx="15">
                  <c:v>736.66619999999989</c:v>
                </c:pt>
                <c:pt idx="16">
                  <c:v>669.9994999999999</c:v>
                </c:pt>
                <c:pt idx="17">
                  <c:v>603.33279999999991</c:v>
                </c:pt>
                <c:pt idx="18">
                  <c:v>536.66609999999991</c:v>
                </c:pt>
                <c:pt idx="19">
                  <c:v>469.99939999999992</c:v>
                </c:pt>
                <c:pt idx="20">
                  <c:v>403.33269999999993</c:v>
                </c:pt>
                <c:pt idx="21">
                  <c:v>336.66599999999994</c:v>
                </c:pt>
                <c:pt idx="22">
                  <c:v>269.99929999999995</c:v>
                </c:pt>
                <c:pt idx="23">
                  <c:v>203.33259999999996</c:v>
                </c:pt>
                <c:pt idx="24">
                  <c:v>136.66589999999974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77-4A37-BBF5-828082C23D5A}"/>
            </c:ext>
          </c:extLst>
        </c:ser>
        <c:ser>
          <c:idx val="3"/>
          <c:order val="3"/>
          <c:tx>
            <c:v>DISMINUCION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Hoja1!$F$4:$F$28</c:f>
              <c:numCache>
                <c:formatCode>General</c:formatCode>
                <c:ptCount val="25"/>
                <c:pt idx="0">
                  <c:v>1403.3330000000001</c:v>
                </c:pt>
                <c:pt idx="1">
                  <c:v>1336.6663000000001</c:v>
                </c:pt>
                <c:pt idx="2">
                  <c:v>1269.9996000000001</c:v>
                </c:pt>
                <c:pt idx="3">
                  <c:v>1203.3329000000001</c:v>
                </c:pt>
                <c:pt idx="4">
                  <c:v>1136.6662000000001</c:v>
                </c:pt>
                <c:pt idx="5">
                  <c:v>1069.9995000000001</c:v>
                </c:pt>
                <c:pt idx="6">
                  <c:v>1003.3328</c:v>
                </c:pt>
                <c:pt idx="7">
                  <c:v>936.66610000000003</c:v>
                </c:pt>
                <c:pt idx="8">
                  <c:v>869.99940000000004</c:v>
                </c:pt>
                <c:pt idx="9">
                  <c:v>803.33270000000005</c:v>
                </c:pt>
                <c:pt idx="10">
                  <c:v>736.66600000000005</c:v>
                </c:pt>
                <c:pt idx="11">
                  <c:v>669.99930000000006</c:v>
                </c:pt>
                <c:pt idx="12">
                  <c:v>603.33259999999996</c:v>
                </c:pt>
                <c:pt idx="13">
                  <c:v>536.66589999999997</c:v>
                </c:pt>
                <c:pt idx="14">
                  <c:v>469.99919999999997</c:v>
                </c:pt>
                <c:pt idx="15">
                  <c:v>403.33249999999998</c:v>
                </c:pt>
                <c:pt idx="16">
                  <c:v>336.66579999999999</c:v>
                </c:pt>
                <c:pt idx="17">
                  <c:v>269.9991</c:v>
                </c:pt>
                <c:pt idx="18">
                  <c:v>203.33240000000001</c:v>
                </c:pt>
                <c:pt idx="19">
                  <c:v>136.66570000000002</c:v>
                </c:pt>
                <c:pt idx="20">
                  <c:v>69.999000000000024</c:v>
                </c:pt>
                <c:pt idx="21">
                  <c:v>3.332300000000032</c:v>
                </c:pt>
                <c:pt idx="22">
                  <c:v>-63.33439999999996</c:v>
                </c:pt>
                <c:pt idx="23">
                  <c:v>-130.00109999999995</c:v>
                </c:pt>
                <c:pt idx="24">
                  <c:v>-196.66780000000017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77-4A37-BBF5-828082C2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341920"/>
        <c:axId val="402336928"/>
      </c:scatterChart>
      <c:valAx>
        <c:axId val="40234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36928"/>
        <c:crosses val="autoZero"/>
        <c:crossBetween val="midCat"/>
      </c:valAx>
      <c:valAx>
        <c:axId val="40233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41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IS VS LM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Hoja1!$C$4:$C$28</c:f>
              <c:numCache>
                <c:formatCode>General</c:formatCode>
                <c:ptCount val="25"/>
                <c:pt idx="0">
                  <c:v>1570</c:v>
                </c:pt>
                <c:pt idx="1">
                  <c:v>1503.3333299999999</c:v>
                </c:pt>
                <c:pt idx="2">
                  <c:v>1436.6666600000001</c:v>
                </c:pt>
                <c:pt idx="3">
                  <c:v>1369.99999</c:v>
                </c:pt>
                <c:pt idx="4">
                  <c:v>1303.33332</c:v>
                </c:pt>
                <c:pt idx="5">
                  <c:v>1236.6666500000001</c:v>
                </c:pt>
                <c:pt idx="6">
                  <c:v>1169.9999800000001</c:v>
                </c:pt>
                <c:pt idx="7">
                  <c:v>1103.33331</c:v>
                </c:pt>
                <c:pt idx="8">
                  <c:v>1036.6666399999999</c:v>
                </c:pt>
                <c:pt idx="9">
                  <c:v>969.99997000000008</c:v>
                </c:pt>
                <c:pt idx="10">
                  <c:v>903.33330000000001</c:v>
                </c:pt>
                <c:pt idx="11">
                  <c:v>836.66663000000005</c:v>
                </c:pt>
                <c:pt idx="12">
                  <c:v>769.9999600000001</c:v>
                </c:pt>
                <c:pt idx="13">
                  <c:v>703.33329000000003</c:v>
                </c:pt>
                <c:pt idx="14">
                  <c:v>636.66662000000008</c:v>
                </c:pt>
                <c:pt idx="15">
                  <c:v>569.99995000000001</c:v>
                </c:pt>
                <c:pt idx="16">
                  <c:v>503.33328000000006</c:v>
                </c:pt>
                <c:pt idx="17">
                  <c:v>436.66660999999999</c:v>
                </c:pt>
                <c:pt idx="18">
                  <c:v>369.99994000000015</c:v>
                </c:pt>
                <c:pt idx="19">
                  <c:v>303.33327000000008</c:v>
                </c:pt>
                <c:pt idx="20">
                  <c:v>236.66660000000002</c:v>
                </c:pt>
                <c:pt idx="21">
                  <c:v>169.99993000000018</c:v>
                </c:pt>
                <c:pt idx="22">
                  <c:v>103.33326000000011</c:v>
                </c:pt>
                <c:pt idx="23">
                  <c:v>36.666590000000042</c:v>
                </c:pt>
                <c:pt idx="24">
                  <c:v>-30.000079999999798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69-4BA6-9FDE-E70CC8AD1F2A}"/>
            </c:ext>
          </c:extLst>
        </c:ser>
        <c:ser>
          <c:idx val="1"/>
          <c:order val="1"/>
          <c:tx>
            <c:v>LM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Hoja1!$B$4:$B$28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Hoja1!$D$4:$D$28</c:f>
              <c:numCache>
                <c:formatCode>General</c:formatCode>
                <c:ptCount val="25"/>
                <c:pt idx="0">
                  <c:v>162.5</c:v>
                </c:pt>
                <c:pt idx="1">
                  <c:v>169.5</c:v>
                </c:pt>
                <c:pt idx="2">
                  <c:v>176.5</c:v>
                </c:pt>
                <c:pt idx="3">
                  <c:v>183.5</c:v>
                </c:pt>
                <c:pt idx="4">
                  <c:v>190.5</c:v>
                </c:pt>
                <c:pt idx="5">
                  <c:v>197.5</c:v>
                </c:pt>
                <c:pt idx="6">
                  <c:v>204.5</c:v>
                </c:pt>
                <c:pt idx="7">
                  <c:v>211.5</c:v>
                </c:pt>
                <c:pt idx="8">
                  <c:v>218.5</c:v>
                </c:pt>
                <c:pt idx="9">
                  <c:v>225.5</c:v>
                </c:pt>
                <c:pt idx="10">
                  <c:v>232.5</c:v>
                </c:pt>
                <c:pt idx="11">
                  <c:v>239.5</c:v>
                </c:pt>
                <c:pt idx="12">
                  <c:v>246.5</c:v>
                </c:pt>
                <c:pt idx="13">
                  <c:v>253.5</c:v>
                </c:pt>
                <c:pt idx="14">
                  <c:v>260.5</c:v>
                </c:pt>
                <c:pt idx="15">
                  <c:v>267.5</c:v>
                </c:pt>
                <c:pt idx="16">
                  <c:v>274.5</c:v>
                </c:pt>
                <c:pt idx="17">
                  <c:v>281.5</c:v>
                </c:pt>
                <c:pt idx="18">
                  <c:v>288.5</c:v>
                </c:pt>
                <c:pt idx="19">
                  <c:v>295.5</c:v>
                </c:pt>
                <c:pt idx="20">
                  <c:v>302.5</c:v>
                </c:pt>
                <c:pt idx="21">
                  <c:v>309.5</c:v>
                </c:pt>
                <c:pt idx="22">
                  <c:v>316.5</c:v>
                </c:pt>
                <c:pt idx="23">
                  <c:v>323.5</c:v>
                </c:pt>
                <c:pt idx="24">
                  <c:v>330.5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69-4BA6-9FDE-E70CC8AD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342752"/>
        <c:axId val="402339008"/>
      </c:scatterChart>
      <c:valAx>
        <c:axId val="40234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39008"/>
        <c:crosses val="autoZero"/>
        <c:crossBetween val="midCat"/>
      </c:valAx>
      <c:valAx>
        <c:axId val="40233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42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AUMENTO</a:t>
            </a:r>
            <a:r>
              <a:rPr lang="es-ES" baseline="0"/>
              <a:t> Y DISMINUCION DE OFERTA MONETARIA</a:t>
            </a:r>
            <a:endParaRPr lang="es-ES"/>
          </a:p>
        </c:rich>
      </c:tx>
      <c:layout>
        <c:manualLayout>
          <c:xMode val="edge"/>
          <c:yMode val="edge"/>
          <c:x val="0.18266806906444619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IS ORIGINAL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Hoja1!$B$39:$B$63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Hoja1!$C$39:$C$63</c:f>
              <c:numCache>
                <c:formatCode>General</c:formatCode>
                <c:ptCount val="25"/>
                <c:pt idx="0">
                  <c:v>1570</c:v>
                </c:pt>
                <c:pt idx="1">
                  <c:v>1503.3333299999999</c:v>
                </c:pt>
                <c:pt idx="2">
                  <c:v>1436.6666600000001</c:v>
                </c:pt>
                <c:pt idx="3">
                  <c:v>1369.99999</c:v>
                </c:pt>
                <c:pt idx="4">
                  <c:v>1303.33332</c:v>
                </c:pt>
                <c:pt idx="5">
                  <c:v>1236.6666500000001</c:v>
                </c:pt>
                <c:pt idx="6">
                  <c:v>1169.9999800000001</c:v>
                </c:pt>
                <c:pt idx="7">
                  <c:v>1103.33331</c:v>
                </c:pt>
                <c:pt idx="8">
                  <c:v>1036.6666399999999</c:v>
                </c:pt>
                <c:pt idx="9">
                  <c:v>969.99997000000008</c:v>
                </c:pt>
                <c:pt idx="10">
                  <c:v>903.33330000000001</c:v>
                </c:pt>
                <c:pt idx="11">
                  <c:v>836.66663000000005</c:v>
                </c:pt>
                <c:pt idx="12">
                  <c:v>769.9999600000001</c:v>
                </c:pt>
                <c:pt idx="13">
                  <c:v>703.33329000000003</c:v>
                </c:pt>
                <c:pt idx="14">
                  <c:v>636.66662000000008</c:v>
                </c:pt>
                <c:pt idx="15">
                  <c:v>569.99995000000001</c:v>
                </c:pt>
                <c:pt idx="16">
                  <c:v>503.33328000000006</c:v>
                </c:pt>
                <c:pt idx="17">
                  <c:v>436.66660999999999</c:v>
                </c:pt>
                <c:pt idx="18">
                  <c:v>369.99994000000015</c:v>
                </c:pt>
                <c:pt idx="19">
                  <c:v>303.33327000000008</c:v>
                </c:pt>
                <c:pt idx="20">
                  <c:v>236.66660000000002</c:v>
                </c:pt>
                <c:pt idx="21">
                  <c:v>169.99993000000018</c:v>
                </c:pt>
                <c:pt idx="22">
                  <c:v>103.33326000000011</c:v>
                </c:pt>
                <c:pt idx="23">
                  <c:v>36.666590000000042</c:v>
                </c:pt>
                <c:pt idx="24">
                  <c:v>-30.000079999999798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EC-45DF-A9B0-C1C38A5811A0}"/>
            </c:ext>
          </c:extLst>
        </c:ser>
        <c:ser>
          <c:idx val="1"/>
          <c:order val="1"/>
          <c:tx>
            <c:v>LM ORIGINAL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Hoja1!$B$39:$B$63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Hoja1!$D$39:$D$63</c:f>
              <c:numCache>
                <c:formatCode>General</c:formatCode>
                <c:ptCount val="25"/>
                <c:pt idx="0">
                  <c:v>162.5</c:v>
                </c:pt>
                <c:pt idx="1">
                  <c:v>169.5</c:v>
                </c:pt>
                <c:pt idx="2">
                  <c:v>176.5</c:v>
                </c:pt>
                <c:pt idx="3">
                  <c:v>183.5</c:v>
                </c:pt>
                <c:pt idx="4">
                  <c:v>190.5</c:v>
                </c:pt>
                <c:pt idx="5">
                  <c:v>197.5</c:v>
                </c:pt>
                <c:pt idx="6">
                  <c:v>204.5</c:v>
                </c:pt>
                <c:pt idx="7">
                  <c:v>211.5</c:v>
                </c:pt>
                <c:pt idx="8">
                  <c:v>218.5</c:v>
                </c:pt>
                <c:pt idx="9">
                  <c:v>225.5</c:v>
                </c:pt>
                <c:pt idx="10">
                  <c:v>232.5</c:v>
                </c:pt>
                <c:pt idx="11">
                  <c:v>239.5</c:v>
                </c:pt>
                <c:pt idx="12">
                  <c:v>246.5</c:v>
                </c:pt>
                <c:pt idx="13">
                  <c:v>253.5</c:v>
                </c:pt>
                <c:pt idx="14">
                  <c:v>260.5</c:v>
                </c:pt>
                <c:pt idx="15">
                  <c:v>267.5</c:v>
                </c:pt>
                <c:pt idx="16">
                  <c:v>274.5</c:v>
                </c:pt>
                <c:pt idx="17">
                  <c:v>281.5</c:v>
                </c:pt>
                <c:pt idx="18">
                  <c:v>288.5</c:v>
                </c:pt>
                <c:pt idx="19">
                  <c:v>295.5</c:v>
                </c:pt>
                <c:pt idx="20">
                  <c:v>302.5</c:v>
                </c:pt>
                <c:pt idx="21">
                  <c:v>309.5</c:v>
                </c:pt>
                <c:pt idx="22">
                  <c:v>316.5</c:v>
                </c:pt>
                <c:pt idx="23">
                  <c:v>323.5</c:v>
                </c:pt>
                <c:pt idx="24">
                  <c:v>330.5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EC-45DF-A9B0-C1C38A5811A0}"/>
            </c:ext>
          </c:extLst>
        </c:ser>
        <c:ser>
          <c:idx val="2"/>
          <c:order val="2"/>
          <c:tx>
            <c:v>DISMINUCION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Hoja1!$B$39:$B$63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Hoja1!$E$39:$E$63</c:f>
              <c:numCache>
                <c:formatCode>General</c:formatCode>
                <c:ptCount val="25"/>
                <c:pt idx="0">
                  <c:v>143.75</c:v>
                </c:pt>
                <c:pt idx="1">
                  <c:v>150.75</c:v>
                </c:pt>
                <c:pt idx="2">
                  <c:v>157.75</c:v>
                </c:pt>
                <c:pt idx="3">
                  <c:v>164.75</c:v>
                </c:pt>
                <c:pt idx="4">
                  <c:v>171.75</c:v>
                </c:pt>
                <c:pt idx="5">
                  <c:v>178.75</c:v>
                </c:pt>
                <c:pt idx="6">
                  <c:v>185.75</c:v>
                </c:pt>
                <c:pt idx="7">
                  <c:v>192.75</c:v>
                </c:pt>
                <c:pt idx="8">
                  <c:v>199.75</c:v>
                </c:pt>
                <c:pt idx="9">
                  <c:v>206.75</c:v>
                </c:pt>
                <c:pt idx="10">
                  <c:v>213.75</c:v>
                </c:pt>
                <c:pt idx="11">
                  <c:v>220.75</c:v>
                </c:pt>
                <c:pt idx="12">
                  <c:v>227.75</c:v>
                </c:pt>
                <c:pt idx="13">
                  <c:v>234.75</c:v>
                </c:pt>
                <c:pt idx="14">
                  <c:v>241.75</c:v>
                </c:pt>
                <c:pt idx="15">
                  <c:v>248.75</c:v>
                </c:pt>
                <c:pt idx="16">
                  <c:v>255.75</c:v>
                </c:pt>
                <c:pt idx="17">
                  <c:v>262.75</c:v>
                </c:pt>
                <c:pt idx="18">
                  <c:v>269.75</c:v>
                </c:pt>
                <c:pt idx="19">
                  <c:v>276.75</c:v>
                </c:pt>
                <c:pt idx="20">
                  <c:v>283.75</c:v>
                </c:pt>
                <c:pt idx="21">
                  <c:v>290.75</c:v>
                </c:pt>
                <c:pt idx="22">
                  <c:v>297.75</c:v>
                </c:pt>
                <c:pt idx="23">
                  <c:v>304.75</c:v>
                </c:pt>
                <c:pt idx="24">
                  <c:v>311.75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EC-45DF-A9B0-C1C38A5811A0}"/>
            </c:ext>
          </c:extLst>
        </c:ser>
        <c:ser>
          <c:idx val="3"/>
          <c:order val="3"/>
          <c:tx>
            <c:v>AUMENTO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Hoja1!$B$39:$B$63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Hoja1!$F$39:$F$63</c:f>
              <c:numCache>
                <c:formatCode>General</c:formatCode>
                <c:ptCount val="25"/>
                <c:pt idx="0">
                  <c:v>187.5</c:v>
                </c:pt>
                <c:pt idx="1">
                  <c:v>194.5</c:v>
                </c:pt>
                <c:pt idx="2">
                  <c:v>201.5</c:v>
                </c:pt>
                <c:pt idx="3">
                  <c:v>208.5</c:v>
                </c:pt>
                <c:pt idx="4">
                  <c:v>215.5</c:v>
                </c:pt>
                <c:pt idx="5">
                  <c:v>222.5</c:v>
                </c:pt>
                <c:pt idx="6">
                  <c:v>229.5</c:v>
                </c:pt>
                <c:pt idx="7">
                  <c:v>236.5</c:v>
                </c:pt>
                <c:pt idx="8">
                  <c:v>243.5</c:v>
                </c:pt>
                <c:pt idx="9">
                  <c:v>250.5</c:v>
                </c:pt>
                <c:pt idx="10">
                  <c:v>257.5</c:v>
                </c:pt>
                <c:pt idx="11">
                  <c:v>264.5</c:v>
                </c:pt>
                <c:pt idx="12">
                  <c:v>271.5</c:v>
                </c:pt>
                <c:pt idx="13">
                  <c:v>278.5</c:v>
                </c:pt>
                <c:pt idx="14">
                  <c:v>285.5</c:v>
                </c:pt>
                <c:pt idx="15">
                  <c:v>292.5</c:v>
                </c:pt>
                <c:pt idx="16">
                  <c:v>299.5</c:v>
                </c:pt>
                <c:pt idx="17">
                  <c:v>306.5</c:v>
                </c:pt>
                <c:pt idx="18">
                  <c:v>313.5</c:v>
                </c:pt>
                <c:pt idx="19">
                  <c:v>320.5</c:v>
                </c:pt>
                <c:pt idx="20">
                  <c:v>327.5</c:v>
                </c:pt>
                <c:pt idx="21">
                  <c:v>334.5</c:v>
                </c:pt>
                <c:pt idx="22">
                  <c:v>341.5</c:v>
                </c:pt>
                <c:pt idx="23">
                  <c:v>348.5</c:v>
                </c:pt>
                <c:pt idx="24">
                  <c:v>355.5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EC-45DF-A9B0-C1C38A58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2414960"/>
        <c:axId val="344533168"/>
      </c:scatterChart>
      <c:valAx>
        <c:axId val="402414960"/>
        <c:scaling>
          <c:orientation val="minMax"/>
          <c:min val="13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533168"/>
        <c:crosses val="autoZero"/>
        <c:crossBetween val="midCat"/>
      </c:valAx>
      <c:valAx>
        <c:axId val="344533168"/>
        <c:scaling>
          <c:orientation val="minMax"/>
          <c:max val="45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414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AUMENTO</a:t>
            </a:r>
            <a:r>
              <a:rPr lang="es-ES" baseline="0"/>
              <a:t> Y DISMINUCION DE IMPUESTOS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IS ORIGINAL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Hoja1!$B$70:$B$94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Hoja1!$C$70:$C$94</c:f>
              <c:numCache>
                <c:formatCode>General</c:formatCode>
                <c:ptCount val="25"/>
                <c:pt idx="0">
                  <c:v>1570</c:v>
                </c:pt>
                <c:pt idx="1">
                  <c:v>1503.3333299999999</c:v>
                </c:pt>
                <c:pt idx="2">
                  <c:v>1436.6666600000001</c:v>
                </c:pt>
                <c:pt idx="3">
                  <c:v>1369.99999</c:v>
                </c:pt>
                <c:pt idx="4">
                  <c:v>1303.33332</c:v>
                </c:pt>
                <c:pt idx="5">
                  <c:v>1236.6666500000001</c:v>
                </c:pt>
                <c:pt idx="6">
                  <c:v>1169.9999800000001</c:v>
                </c:pt>
                <c:pt idx="7">
                  <c:v>1103.33331</c:v>
                </c:pt>
                <c:pt idx="8">
                  <c:v>1036.6666399999999</c:v>
                </c:pt>
                <c:pt idx="9">
                  <c:v>969.99997000000008</c:v>
                </c:pt>
                <c:pt idx="10">
                  <c:v>903.33330000000001</c:v>
                </c:pt>
                <c:pt idx="11">
                  <c:v>836.66663000000005</c:v>
                </c:pt>
                <c:pt idx="12">
                  <c:v>769.9999600000001</c:v>
                </c:pt>
                <c:pt idx="13">
                  <c:v>703.33329000000003</c:v>
                </c:pt>
                <c:pt idx="14">
                  <c:v>636.66662000000008</c:v>
                </c:pt>
                <c:pt idx="15">
                  <c:v>569.99995000000001</c:v>
                </c:pt>
                <c:pt idx="16">
                  <c:v>503.33328000000006</c:v>
                </c:pt>
                <c:pt idx="17">
                  <c:v>436.66660999999999</c:v>
                </c:pt>
                <c:pt idx="18">
                  <c:v>369.99994000000015</c:v>
                </c:pt>
                <c:pt idx="19">
                  <c:v>303.33327000000008</c:v>
                </c:pt>
                <c:pt idx="20">
                  <c:v>236.66660000000002</c:v>
                </c:pt>
                <c:pt idx="21">
                  <c:v>169.99993000000018</c:v>
                </c:pt>
                <c:pt idx="22">
                  <c:v>103.33326000000011</c:v>
                </c:pt>
                <c:pt idx="23">
                  <c:v>36.666590000000042</c:v>
                </c:pt>
                <c:pt idx="24">
                  <c:v>-30.000079999999798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E-4F1A-ADB9-916CD79EC4CD}"/>
            </c:ext>
          </c:extLst>
        </c:ser>
        <c:ser>
          <c:idx val="1"/>
          <c:order val="1"/>
          <c:tx>
            <c:v>LM ORIGINAL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Hoja1!$B$70:$B$94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Hoja1!$D$70:$D$94</c:f>
              <c:numCache>
                <c:formatCode>General</c:formatCode>
                <c:ptCount val="25"/>
                <c:pt idx="0">
                  <c:v>162.5</c:v>
                </c:pt>
                <c:pt idx="1">
                  <c:v>169.5</c:v>
                </c:pt>
                <c:pt idx="2">
                  <c:v>176.5</c:v>
                </c:pt>
                <c:pt idx="3">
                  <c:v>183.5</c:v>
                </c:pt>
                <c:pt idx="4">
                  <c:v>190.5</c:v>
                </c:pt>
                <c:pt idx="5">
                  <c:v>197.5</c:v>
                </c:pt>
                <c:pt idx="6">
                  <c:v>204.5</c:v>
                </c:pt>
                <c:pt idx="7">
                  <c:v>211.5</c:v>
                </c:pt>
                <c:pt idx="8">
                  <c:v>218.5</c:v>
                </c:pt>
                <c:pt idx="9">
                  <c:v>225.5</c:v>
                </c:pt>
                <c:pt idx="10">
                  <c:v>232.5</c:v>
                </c:pt>
                <c:pt idx="11">
                  <c:v>239.5</c:v>
                </c:pt>
                <c:pt idx="12">
                  <c:v>246.5</c:v>
                </c:pt>
                <c:pt idx="13">
                  <c:v>253.5</c:v>
                </c:pt>
                <c:pt idx="14">
                  <c:v>260.5</c:v>
                </c:pt>
                <c:pt idx="15">
                  <c:v>267.5</c:v>
                </c:pt>
                <c:pt idx="16">
                  <c:v>274.5</c:v>
                </c:pt>
                <c:pt idx="17">
                  <c:v>281.5</c:v>
                </c:pt>
                <c:pt idx="18">
                  <c:v>288.5</c:v>
                </c:pt>
                <c:pt idx="19">
                  <c:v>295.5</c:v>
                </c:pt>
                <c:pt idx="20">
                  <c:v>302.5</c:v>
                </c:pt>
                <c:pt idx="21">
                  <c:v>309.5</c:v>
                </c:pt>
                <c:pt idx="22">
                  <c:v>316.5</c:v>
                </c:pt>
                <c:pt idx="23">
                  <c:v>323.5</c:v>
                </c:pt>
                <c:pt idx="24">
                  <c:v>330.5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BE-4F1A-ADB9-916CD79EC4CD}"/>
            </c:ext>
          </c:extLst>
        </c:ser>
        <c:ser>
          <c:idx val="2"/>
          <c:order val="2"/>
          <c:tx>
            <c:v>DISMINUCION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Hoja1!$B$70:$B$94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Hoja1!$E$70:$E$94</c:f>
              <c:numCache>
                <c:formatCode>General</c:formatCode>
                <c:ptCount val="25"/>
                <c:pt idx="0">
                  <c:v>1616.6667</c:v>
                </c:pt>
                <c:pt idx="1">
                  <c:v>1550</c:v>
                </c:pt>
                <c:pt idx="2">
                  <c:v>1483.3333</c:v>
                </c:pt>
                <c:pt idx="3">
                  <c:v>1416.6666</c:v>
                </c:pt>
                <c:pt idx="4">
                  <c:v>1349.9999</c:v>
                </c:pt>
                <c:pt idx="5">
                  <c:v>1283.3332</c:v>
                </c:pt>
                <c:pt idx="6">
                  <c:v>1216.6664999999998</c:v>
                </c:pt>
                <c:pt idx="7">
                  <c:v>1149.9998000000001</c:v>
                </c:pt>
                <c:pt idx="8">
                  <c:v>1083.3330999999998</c:v>
                </c:pt>
                <c:pt idx="9">
                  <c:v>1016.6664</c:v>
                </c:pt>
                <c:pt idx="10">
                  <c:v>949.99969999999996</c:v>
                </c:pt>
                <c:pt idx="11">
                  <c:v>883.33299999999997</c:v>
                </c:pt>
                <c:pt idx="12">
                  <c:v>816.66629999999986</c:v>
                </c:pt>
                <c:pt idx="13">
                  <c:v>749.99959999999987</c:v>
                </c:pt>
                <c:pt idx="14">
                  <c:v>683.33289999999988</c:v>
                </c:pt>
                <c:pt idx="15">
                  <c:v>616.66619999999989</c:v>
                </c:pt>
                <c:pt idx="16">
                  <c:v>549.9994999999999</c:v>
                </c:pt>
                <c:pt idx="17">
                  <c:v>483.33279999999991</c:v>
                </c:pt>
                <c:pt idx="18">
                  <c:v>416.66609999999991</c:v>
                </c:pt>
                <c:pt idx="19">
                  <c:v>349.99939999999992</c:v>
                </c:pt>
                <c:pt idx="20">
                  <c:v>283.33269999999993</c:v>
                </c:pt>
                <c:pt idx="21">
                  <c:v>216.66599999999994</c:v>
                </c:pt>
                <c:pt idx="22">
                  <c:v>149.99929999999995</c:v>
                </c:pt>
                <c:pt idx="23">
                  <c:v>83.332599999999957</c:v>
                </c:pt>
                <c:pt idx="24">
                  <c:v>16.665899999999738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BE-4F1A-ADB9-916CD79EC4CD}"/>
            </c:ext>
          </c:extLst>
        </c:ser>
        <c:ser>
          <c:idx val="3"/>
          <c:order val="3"/>
          <c:tx>
            <c:v>AUMENTO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Hoja1!$B$70:$B$94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Hoja1!$F$70:$F$94</c:f>
              <c:numCache>
                <c:formatCode>General</c:formatCode>
                <c:ptCount val="25"/>
                <c:pt idx="0">
                  <c:v>1523.3330000000001</c:v>
                </c:pt>
                <c:pt idx="1">
                  <c:v>1456.6663000000001</c:v>
                </c:pt>
                <c:pt idx="2">
                  <c:v>1389.9996000000001</c:v>
                </c:pt>
                <c:pt idx="3">
                  <c:v>1323.3329000000001</c:v>
                </c:pt>
                <c:pt idx="4">
                  <c:v>1256.6662000000001</c:v>
                </c:pt>
                <c:pt idx="5">
                  <c:v>1189.9995000000001</c:v>
                </c:pt>
                <c:pt idx="6">
                  <c:v>1123.3328000000001</c:v>
                </c:pt>
                <c:pt idx="7">
                  <c:v>1056.6660999999999</c:v>
                </c:pt>
                <c:pt idx="8">
                  <c:v>989.99940000000004</c:v>
                </c:pt>
                <c:pt idx="9">
                  <c:v>923.33270000000005</c:v>
                </c:pt>
                <c:pt idx="10">
                  <c:v>856.66600000000005</c:v>
                </c:pt>
                <c:pt idx="11">
                  <c:v>789.99930000000006</c:v>
                </c:pt>
                <c:pt idx="12">
                  <c:v>723.33259999999996</c:v>
                </c:pt>
                <c:pt idx="13">
                  <c:v>656.66589999999997</c:v>
                </c:pt>
                <c:pt idx="14">
                  <c:v>589.99919999999997</c:v>
                </c:pt>
                <c:pt idx="15">
                  <c:v>523.33249999999998</c:v>
                </c:pt>
                <c:pt idx="16">
                  <c:v>456.66579999999999</c:v>
                </c:pt>
                <c:pt idx="17">
                  <c:v>389.9991</c:v>
                </c:pt>
                <c:pt idx="18">
                  <c:v>323.33240000000001</c:v>
                </c:pt>
                <c:pt idx="19">
                  <c:v>256.66570000000002</c:v>
                </c:pt>
                <c:pt idx="20">
                  <c:v>189.99900000000002</c:v>
                </c:pt>
                <c:pt idx="21">
                  <c:v>123.33230000000003</c:v>
                </c:pt>
                <c:pt idx="22">
                  <c:v>56.66560000000004</c:v>
                </c:pt>
                <c:pt idx="23">
                  <c:v>-10.001099999999951</c:v>
                </c:pt>
                <c:pt idx="24">
                  <c:v>-76.66780000000017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8BE-4F1A-ADB9-916CD79EC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0084688"/>
        <c:axId val="340085520"/>
      </c:scatterChart>
      <c:valAx>
        <c:axId val="340084688"/>
        <c:scaling>
          <c:orientation val="minMax"/>
          <c:min val="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085520"/>
        <c:crosses val="autoZero"/>
        <c:crossBetween val="midCat"/>
      </c:valAx>
      <c:valAx>
        <c:axId val="340085520"/>
        <c:scaling>
          <c:orientation val="minMax"/>
          <c:max val="600"/>
          <c:min val="-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0084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AUMENTO</a:t>
            </a:r>
            <a:r>
              <a:rPr lang="es-ES" baseline="0"/>
              <a:t> Y DISMINUCION DE LAS EXPECTATIVAS ECONOMICAS</a:t>
            </a:r>
            <a:endParaRPr lang="es-ES"/>
          </a:p>
        </c:rich>
      </c:tx>
      <c:layout>
        <c:manualLayout>
          <c:xMode val="edge"/>
          <c:yMode val="edge"/>
          <c:x val="0.104548556430446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IS ORIGINAL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Hoja1!$B$101:$B$125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Hoja1!$C$101:$C$125</c:f>
              <c:numCache>
                <c:formatCode>General</c:formatCode>
                <c:ptCount val="25"/>
                <c:pt idx="0">
                  <c:v>1570</c:v>
                </c:pt>
                <c:pt idx="1">
                  <c:v>1503.3333299999999</c:v>
                </c:pt>
                <c:pt idx="2">
                  <c:v>1436.6666600000001</c:v>
                </c:pt>
                <c:pt idx="3">
                  <c:v>1369.99999</c:v>
                </c:pt>
                <c:pt idx="4">
                  <c:v>1303.33332</c:v>
                </c:pt>
                <c:pt idx="5">
                  <c:v>1236.6666500000001</c:v>
                </c:pt>
                <c:pt idx="6">
                  <c:v>1169.9999800000001</c:v>
                </c:pt>
                <c:pt idx="7">
                  <c:v>1103.33331</c:v>
                </c:pt>
                <c:pt idx="8">
                  <c:v>1036.6666399999999</c:v>
                </c:pt>
                <c:pt idx="9">
                  <c:v>969.99997000000008</c:v>
                </c:pt>
                <c:pt idx="10">
                  <c:v>903.33330000000001</c:v>
                </c:pt>
                <c:pt idx="11">
                  <c:v>836.66663000000005</c:v>
                </c:pt>
                <c:pt idx="12">
                  <c:v>769.9999600000001</c:v>
                </c:pt>
                <c:pt idx="13">
                  <c:v>703.33329000000003</c:v>
                </c:pt>
                <c:pt idx="14">
                  <c:v>636.66662000000008</c:v>
                </c:pt>
                <c:pt idx="15">
                  <c:v>569.99995000000001</c:v>
                </c:pt>
                <c:pt idx="16">
                  <c:v>503.33328000000006</c:v>
                </c:pt>
                <c:pt idx="17">
                  <c:v>436.66660999999999</c:v>
                </c:pt>
                <c:pt idx="18">
                  <c:v>369.99994000000015</c:v>
                </c:pt>
                <c:pt idx="19">
                  <c:v>303.33327000000008</c:v>
                </c:pt>
                <c:pt idx="20">
                  <c:v>236.66660000000002</c:v>
                </c:pt>
                <c:pt idx="21">
                  <c:v>169.99993000000018</c:v>
                </c:pt>
                <c:pt idx="22">
                  <c:v>103.33326000000011</c:v>
                </c:pt>
                <c:pt idx="23">
                  <c:v>36.666590000000042</c:v>
                </c:pt>
                <c:pt idx="24">
                  <c:v>-30.000079999999798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CC-4271-A313-C29678226795}"/>
            </c:ext>
          </c:extLst>
        </c:ser>
        <c:ser>
          <c:idx val="1"/>
          <c:order val="1"/>
          <c:tx>
            <c:v>LM ORIGINAL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Hoja1!$B$101:$B$125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Hoja1!$D$101:$D$125</c:f>
              <c:numCache>
                <c:formatCode>General</c:formatCode>
                <c:ptCount val="25"/>
                <c:pt idx="0">
                  <c:v>162.5</c:v>
                </c:pt>
                <c:pt idx="1">
                  <c:v>169.5</c:v>
                </c:pt>
                <c:pt idx="2">
                  <c:v>176.5</c:v>
                </c:pt>
                <c:pt idx="3">
                  <c:v>183.5</c:v>
                </c:pt>
                <c:pt idx="4">
                  <c:v>190.5</c:v>
                </c:pt>
                <c:pt idx="5">
                  <c:v>197.5</c:v>
                </c:pt>
                <c:pt idx="6">
                  <c:v>204.5</c:v>
                </c:pt>
                <c:pt idx="7">
                  <c:v>211.5</c:v>
                </c:pt>
                <c:pt idx="8">
                  <c:v>218.5</c:v>
                </c:pt>
                <c:pt idx="9">
                  <c:v>225.5</c:v>
                </c:pt>
                <c:pt idx="10">
                  <c:v>232.5</c:v>
                </c:pt>
                <c:pt idx="11">
                  <c:v>239.5</c:v>
                </c:pt>
                <c:pt idx="12">
                  <c:v>246.5</c:v>
                </c:pt>
                <c:pt idx="13">
                  <c:v>253.5</c:v>
                </c:pt>
                <c:pt idx="14">
                  <c:v>260.5</c:v>
                </c:pt>
                <c:pt idx="15">
                  <c:v>267.5</c:v>
                </c:pt>
                <c:pt idx="16">
                  <c:v>274.5</c:v>
                </c:pt>
                <c:pt idx="17">
                  <c:v>281.5</c:v>
                </c:pt>
                <c:pt idx="18">
                  <c:v>288.5</c:v>
                </c:pt>
                <c:pt idx="19">
                  <c:v>295.5</c:v>
                </c:pt>
                <c:pt idx="20">
                  <c:v>302.5</c:v>
                </c:pt>
                <c:pt idx="21">
                  <c:v>309.5</c:v>
                </c:pt>
                <c:pt idx="22">
                  <c:v>316.5</c:v>
                </c:pt>
                <c:pt idx="23">
                  <c:v>323.5</c:v>
                </c:pt>
                <c:pt idx="24">
                  <c:v>330.5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CC-4271-A313-C29678226795}"/>
            </c:ext>
          </c:extLst>
        </c:ser>
        <c:ser>
          <c:idx val="2"/>
          <c:order val="2"/>
          <c:tx>
            <c:v>AUMENTO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Hoja1!$B$101:$B$125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Hoja1!$E$101:$E$125</c:f>
              <c:numCache>
                <c:formatCode>General</c:formatCode>
                <c:ptCount val="25"/>
                <c:pt idx="0">
                  <c:v>1903.3330000000001</c:v>
                </c:pt>
                <c:pt idx="1">
                  <c:v>1836.66633</c:v>
                </c:pt>
                <c:pt idx="2">
                  <c:v>1769.9996600000002</c:v>
                </c:pt>
                <c:pt idx="3">
                  <c:v>1703.3329900000001</c:v>
                </c:pt>
                <c:pt idx="4">
                  <c:v>1636.66632</c:v>
                </c:pt>
                <c:pt idx="5">
                  <c:v>1569.9996500000002</c:v>
                </c:pt>
                <c:pt idx="6">
                  <c:v>1503.3329800000001</c:v>
                </c:pt>
                <c:pt idx="7">
                  <c:v>1436.6663100000001</c:v>
                </c:pt>
                <c:pt idx="8">
                  <c:v>1369.99964</c:v>
                </c:pt>
                <c:pt idx="9">
                  <c:v>1303.3329700000002</c:v>
                </c:pt>
                <c:pt idx="10">
                  <c:v>1236.6663000000001</c:v>
                </c:pt>
                <c:pt idx="11">
                  <c:v>1169.9996300000003</c:v>
                </c:pt>
                <c:pt idx="12">
                  <c:v>1103.3329600000002</c:v>
                </c:pt>
                <c:pt idx="13">
                  <c:v>1036.6662900000001</c:v>
                </c:pt>
                <c:pt idx="14">
                  <c:v>969.99962000000016</c:v>
                </c:pt>
                <c:pt idx="15">
                  <c:v>903.3329500000001</c:v>
                </c:pt>
                <c:pt idx="16">
                  <c:v>836.66628000000014</c:v>
                </c:pt>
                <c:pt idx="17">
                  <c:v>769.99961000000008</c:v>
                </c:pt>
                <c:pt idx="18">
                  <c:v>703.33294000000024</c:v>
                </c:pt>
                <c:pt idx="19">
                  <c:v>636.66627000000017</c:v>
                </c:pt>
                <c:pt idx="20">
                  <c:v>569.9996000000001</c:v>
                </c:pt>
                <c:pt idx="21">
                  <c:v>503.33293000000026</c:v>
                </c:pt>
                <c:pt idx="22">
                  <c:v>436.66626000000019</c:v>
                </c:pt>
                <c:pt idx="23">
                  <c:v>369.99959000000013</c:v>
                </c:pt>
                <c:pt idx="24">
                  <c:v>303.33292000000029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CC-4271-A313-C29678226795}"/>
            </c:ext>
          </c:extLst>
        </c:ser>
        <c:ser>
          <c:idx val="3"/>
          <c:order val="3"/>
          <c:tx>
            <c:v>DISMINUCION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Hoja1!$B$101:$B$125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Hoja1!$F$101:$F$125</c:f>
              <c:numCache>
                <c:formatCode>General</c:formatCode>
                <c:ptCount val="25"/>
                <c:pt idx="0">
                  <c:v>1303.3330000000001</c:v>
                </c:pt>
                <c:pt idx="1">
                  <c:v>1236.6663000000001</c:v>
                </c:pt>
                <c:pt idx="2">
                  <c:v>1169.9996000000001</c:v>
                </c:pt>
                <c:pt idx="3">
                  <c:v>1103.3329000000001</c:v>
                </c:pt>
                <c:pt idx="4">
                  <c:v>1036.6662000000001</c:v>
                </c:pt>
                <c:pt idx="5">
                  <c:v>969.99950000000013</c:v>
                </c:pt>
                <c:pt idx="6">
                  <c:v>903.33280000000002</c:v>
                </c:pt>
                <c:pt idx="7">
                  <c:v>836.66610000000003</c:v>
                </c:pt>
                <c:pt idx="8">
                  <c:v>769.99940000000004</c:v>
                </c:pt>
                <c:pt idx="9">
                  <c:v>703.33270000000005</c:v>
                </c:pt>
                <c:pt idx="10">
                  <c:v>636.66600000000005</c:v>
                </c:pt>
                <c:pt idx="11">
                  <c:v>569.99930000000006</c:v>
                </c:pt>
                <c:pt idx="12">
                  <c:v>503.33259999999996</c:v>
                </c:pt>
                <c:pt idx="13">
                  <c:v>436.66589999999997</c:v>
                </c:pt>
                <c:pt idx="14">
                  <c:v>369.99919999999997</c:v>
                </c:pt>
                <c:pt idx="15">
                  <c:v>303.33249999999998</c:v>
                </c:pt>
                <c:pt idx="16">
                  <c:v>236.66579999999999</c:v>
                </c:pt>
                <c:pt idx="17">
                  <c:v>169.9991</c:v>
                </c:pt>
                <c:pt idx="18">
                  <c:v>103.33240000000001</c:v>
                </c:pt>
                <c:pt idx="19">
                  <c:v>36.665700000000015</c:v>
                </c:pt>
                <c:pt idx="20">
                  <c:v>-30.000999999999976</c:v>
                </c:pt>
                <c:pt idx="21">
                  <c:v>-96.667699999999968</c:v>
                </c:pt>
                <c:pt idx="22">
                  <c:v>-163.33439999999996</c:v>
                </c:pt>
                <c:pt idx="23">
                  <c:v>-230.00109999999995</c:v>
                </c:pt>
                <c:pt idx="24">
                  <c:v>-296.66780000000017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CC-4271-A313-C2967822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3038976"/>
        <c:axId val="433041472"/>
      </c:scatterChart>
      <c:valAx>
        <c:axId val="433038976"/>
        <c:scaling>
          <c:orientation val="minMax"/>
          <c:max val="26"/>
          <c:min val="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3041472"/>
        <c:crosses val="autoZero"/>
        <c:crossBetween val="midCat"/>
      </c:valAx>
      <c:valAx>
        <c:axId val="433041472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3038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199744</xdr:colOff>
      <xdr:row>16</xdr:row>
      <xdr:rowOff>67515</xdr:rowOff>
    </xdr:from>
    <xdr:to>
      <xdr:col>13</xdr:col>
      <xdr:colOff>199744</xdr:colOff>
      <xdr:row>30</xdr:row>
      <xdr:rowOff>143715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256894</xdr:colOff>
      <xdr:row>1</xdr:row>
      <xdr:rowOff>46784</xdr:rowOff>
    </xdr:from>
    <xdr:to>
      <xdr:col>13</xdr:col>
      <xdr:colOff>256894</xdr:colOff>
      <xdr:row>15</xdr:row>
      <xdr:rowOff>122984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440952</xdr:colOff>
      <xdr:row>40</xdr:row>
      <xdr:rowOff>9804</xdr:rowOff>
    </xdr:from>
    <xdr:to>
      <xdr:col>12</xdr:col>
      <xdr:colOff>442072</xdr:colOff>
      <xdr:row>54</xdr:row>
      <xdr:rowOff>86004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420220</xdr:colOff>
      <xdr:row>69</xdr:row>
      <xdr:rowOff>169208</xdr:rowOff>
    </xdr:from>
    <xdr:to>
      <xdr:col>12</xdr:col>
      <xdr:colOff>420220</xdr:colOff>
      <xdr:row>84</xdr:row>
      <xdr:rowOff>54908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733985</xdr:colOff>
      <xdr:row>100</xdr:row>
      <xdr:rowOff>158002</xdr:rowOff>
    </xdr:from>
    <xdr:to>
      <xdr:col>12</xdr:col>
      <xdr:colOff>733985</xdr:colOff>
      <xdr:row>115</xdr:row>
      <xdr:rowOff>43702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5"/>
  <sheetViews>
    <sheetView tabSelected="1" topLeftCell="A91" zoomScale="85" zoomScaleNormal="85" workbookViewId="0">
      <selection activeCell="J86" sqref="J86"/>
    </sheetView>
  </sheetViews>
  <sheetFormatPr baseColWidth="10" defaultRowHeight="15" x14ac:dyDescent="0.25"/>
  <cols>
    <col min="3" max="3" width="13.42578125" bestFit="1" customWidth="1"/>
    <col min="5" max="5" width="18.140625" bestFit="1" customWidth="1"/>
    <col min="6" max="6" width="22" bestFit="1" customWidth="1"/>
  </cols>
  <sheetData>
    <row r="2" spans="2:7" x14ac:dyDescent="0.25">
      <c r="C2" t="s">
        <v>1</v>
      </c>
      <c r="D2" t="s">
        <v>2</v>
      </c>
      <c r="E2" t="s">
        <v>3</v>
      </c>
      <c r="F2" t="s">
        <v>6</v>
      </c>
    </row>
    <row r="3" spans="2:7" x14ac:dyDescent="0.25">
      <c r="B3" t="s">
        <v>8</v>
      </c>
      <c r="C3" t="s">
        <v>0</v>
      </c>
      <c r="D3" t="s">
        <v>7</v>
      </c>
      <c r="E3" t="s">
        <v>4</v>
      </c>
      <c r="F3" t="s">
        <v>5</v>
      </c>
      <c r="G3" t="s">
        <v>8</v>
      </c>
    </row>
    <row r="4" spans="2:7" x14ac:dyDescent="0.25">
      <c r="B4">
        <v>0</v>
      </c>
      <c r="C4">
        <f t="shared" ref="C4:C28" si="0">1570-(66.66667*G4)</f>
        <v>1570</v>
      </c>
      <c r="D4">
        <f t="shared" ref="D4:D28" si="1">162.5+(7*G4)</f>
        <v>162.5</v>
      </c>
      <c r="E4">
        <f t="shared" ref="E4:E28" si="2">1736.6667-(66.6667*G4)</f>
        <v>1736.6667</v>
      </c>
      <c r="F4">
        <f t="shared" ref="F4:F28" si="3">(1403.333-(66.6667*G4))</f>
        <v>1403.3330000000001</v>
      </c>
      <c r="G4">
        <v>0</v>
      </c>
    </row>
    <row r="5" spans="2:7" x14ac:dyDescent="0.25">
      <c r="B5">
        <v>1</v>
      </c>
      <c r="C5">
        <f t="shared" si="0"/>
        <v>1503.3333299999999</v>
      </c>
      <c r="D5">
        <f t="shared" si="1"/>
        <v>169.5</v>
      </c>
      <c r="E5">
        <f t="shared" si="2"/>
        <v>1670</v>
      </c>
      <c r="F5">
        <f t="shared" si="3"/>
        <v>1336.6663000000001</v>
      </c>
      <c r="G5">
        <v>1</v>
      </c>
    </row>
    <row r="6" spans="2:7" x14ac:dyDescent="0.25">
      <c r="B6">
        <v>2</v>
      </c>
      <c r="C6">
        <f t="shared" si="0"/>
        <v>1436.6666600000001</v>
      </c>
      <c r="D6">
        <f t="shared" si="1"/>
        <v>176.5</v>
      </c>
      <c r="E6">
        <f t="shared" si="2"/>
        <v>1603.3333</v>
      </c>
      <c r="F6">
        <f t="shared" si="3"/>
        <v>1269.9996000000001</v>
      </c>
      <c r="G6">
        <v>2</v>
      </c>
    </row>
    <row r="7" spans="2:7" x14ac:dyDescent="0.25">
      <c r="B7">
        <v>3</v>
      </c>
      <c r="C7">
        <f t="shared" si="0"/>
        <v>1369.99999</v>
      </c>
      <c r="D7">
        <f t="shared" si="1"/>
        <v>183.5</v>
      </c>
      <c r="E7">
        <f t="shared" si="2"/>
        <v>1536.6666</v>
      </c>
      <c r="F7">
        <f t="shared" si="3"/>
        <v>1203.3329000000001</v>
      </c>
      <c r="G7">
        <v>3</v>
      </c>
    </row>
    <row r="8" spans="2:7" x14ac:dyDescent="0.25">
      <c r="B8">
        <v>4</v>
      </c>
      <c r="C8">
        <f t="shared" si="0"/>
        <v>1303.33332</v>
      </c>
      <c r="D8">
        <f t="shared" si="1"/>
        <v>190.5</v>
      </c>
      <c r="E8">
        <f t="shared" si="2"/>
        <v>1469.9999</v>
      </c>
      <c r="F8">
        <f t="shared" si="3"/>
        <v>1136.6662000000001</v>
      </c>
      <c r="G8">
        <v>4</v>
      </c>
    </row>
    <row r="9" spans="2:7" x14ac:dyDescent="0.25">
      <c r="B9">
        <v>5</v>
      </c>
      <c r="C9">
        <f t="shared" si="0"/>
        <v>1236.6666500000001</v>
      </c>
      <c r="D9">
        <f t="shared" si="1"/>
        <v>197.5</v>
      </c>
      <c r="E9">
        <f t="shared" si="2"/>
        <v>1403.3332</v>
      </c>
      <c r="F9">
        <f t="shared" si="3"/>
        <v>1069.9995000000001</v>
      </c>
      <c r="G9">
        <v>5</v>
      </c>
    </row>
    <row r="10" spans="2:7" x14ac:dyDescent="0.25">
      <c r="B10">
        <v>6</v>
      </c>
      <c r="C10">
        <f t="shared" si="0"/>
        <v>1169.9999800000001</v>
      </c>
      <c r="D10">
        <f t="shared" si="1"/>
        <v>204.5</v>
      </c>
      <c r="E10">
        <f t="shared" si="2"/>
        <v>1336.6664999999998</v>
      </c>
      <c r="F10">
        <f t="shared" si="3"/>
        <v>1003.3328</v>
      </c>
      <c r="G10">
        <v>6</v>
      </c>
    </row>
    <row r="11" spans="2:7" x14ac:dyDescent="0.25">
      <c r="B11">
        <v>7</v>
      </c>
      <c r="C11">
        <f t="shared" si="0"/>
        <v>1103.33331</v>
      </c>
      <c r="D11">
        <f t="shared" si="1"/>
        <v>211.5</v>
      </c>
      <c r="E11">
        <f t="shared" si="2"/>
        <v>1269.9998000000001</v>
      </c>
      <c r="F11">
        <f t="shared" si="3"/>
        <v>936.66610000000003</v>
      </c>
      <c r="G11">
        <v>7</v>
      </c>
    </row>
    <row r="12" spans="2:7" x14ac:dyDescent="0.25">
      <c r="B12">
        <v>8</v>
      </c>
      <c r="C12">
        <f t="shared" si="0"/>
        <v>1036.6666399999999</v>
      </c>
      <c r="D12">
        <f t="shared" si="1"/>
        <v>218.5</v>
      </c>
      <c r="E12">
        <f t="shared" si="2"/>
        <v>1203.3330999999998</v>
      </c>
      <c r="F12">
        <f t="shared" si="3"/>
        <v>869.99940000000004</v>
      </c>
      <c r="G12">
        <v>8</v>
      </c>
    </row>
    <row r="13" spans="2:7" x14ac:dyDescent="0.25">
      <c r="B13">
        <v>9</v>
      </c>
      <c r="C13">
        <f t="shared" si="0"/>
        <v>969.99997000000008</v>
      </c>
      <c r="D13">
        <f t="shared" si="1"/>
        <v>225.5</v>
      </c>
      <c r="E13">
        <f t="shared" si="2"/>
        <v>1136.6664000000001</v>
      </c>
      <c r="F13">
        <f t="shared" si="3"/>
        <v>803.33270000000005</v>
      </c>
      <c r="G13">
        <v>9</v>
      </c>
    </row>
    <row r="14" spans="2:7" x14ac:dyDescent="0.25">
      <c r="B14">
        <v>10</v>
      </c>
      <c r="C14">
        <f t="shared" si="0"/>
        <v>903.33330000000001</v>
      </c>
      <c r="D14">
        <f t="shared" si="1"/>
        <v>232.5</v>
      </c>
      <c r="E14">
        <f t="shared" si="2"/>
        <v>1069.9996999999998</v>
      </c>
      <c r="F14">
        <f t="shared" si="3"/>
        <v>736.66600000000005</v>
      </c>
      <c r="G14">
        <v>10</v>
      </c>
    </row>
    <row r="15" spans="2:7" x14ac:dyDescent="0.25">
      <c r="B15">
        <v>11</v>
      </c>
      <c r="C15">
        <f t="shared" si="0"/>
        <v>836.66663000000005</v>
      </c>
      <c r="D15">
        <f t="shared" si="1"/>
        <v>239.5</v>
      </c>
      <c r="E15">
        <f t="shared" si="2"/>
        <v>1003.333</v>
      </c>
      <c r="F15">
        <f t="shared" si="3"/>
        <v>669.99930000000006</v>
      </c>
      <c r="G15">
        <v>11</v>
      </c>
    </row>
    <row r="16" spans="2:7" x14ac:dyDescent="0.25">
      <c r="B16">
        <v>12</v>
      </c>
      <c r="C16">
        <f t="shared" si="0"/>
        <v>769.9999600000001</v>
      </c>
      <c r="D16">
        <f t="shared" si="1"/>
        <v>246.5</v>
      </c>
      <c r="E16">
        <f t="shared" si="2"/>
        <v>936.66629999999986</v>
      </c>
      <c r="F16">
        <f t="shared" si="3"/>
        <v>603.33259999999996</v>
      </c>
      <c r="G16">
        <v>12</v>
      </c>
    </row>
    <row r="17" spans="2:7" x14ac:dyDescent="0.25">
      <c r="B17">
        <v>13</v>
      </c>
      <c r="C17">
        <f t="shared" si="0"/>
        <v>703.33329000000003</v>
      </c>
      <c r="D17">
        <f t="shared" si="1"/>
        <v>253.5</v>
      </c>
      <c r="E17">
        <f t="shared" si="2"/>
        <v>869.99959999999987</v>
      </c>
      <c r="F17">
        <f t="shared" si="3"/>
        <v>536.66589999999997</v>
      </c>
      <c r="G17">
        <v>13</v>
      </c>
    </row>
    <row r="18" spans="2:7" x14ac:dyDescent="0.25">
      <c r="B18">
        <v>14</v>
      </c>
      <c r="C18">
        <f t="shared" si="0"/>
        <v>636.66662000000008</v>
      </c>
      <c r="D18">
        <f t="shared" si="1"/>
        <v>260.5</v>
      </c>
      <c r="E18">
        <f t="shared" si="2"/>
        <v>803.33289999999988</v>
      </c>
      <c r="F18">
        <f t="shared" si="3"/>
        <v>469.99919999999997</v>
      </c>
      <c r="G18">
        <v>14</v>
      </c>
    </row>
    <row r="19" spans="2:7" x14ac:dyDescent="0.25">
      <c r="B19">
        <v>15</v>
      </c>
      <c r="C19">
        <f t="shared" si="0"/>
        <v>569.99995000000001</v>
      </c>
      <c r="D19">
        <f t="shared" si="1"/>
        <v>267.5</v>
      </c>
      <c r="E19">
        <f t="shared" si="2"/>
        <v>736.66619999999989</v>
      </c>
      <c r="F19">
        <f t="shared" si="3"/>
        <v>403.33249999999998</v>
      </c>
      <c r="G19">
        <v>15</v>
      </c>
    </row>
    <row r="20" spans="2:7" x14ac:dyDescent="0.25">
      <c r="B20">
        <v>16</v>
      </c>
      <c r="C20">
        <f t="shared" si="0"/>
        <v>503.33328000000006</v>
      </c>
      <c r="D20">
        <f t="shared" si="1"/>
        <v>274.5</v>
      </c>
      <c r="E20">
        <f t="shared" si="2"/>
        <v>669.9994999999999</v>
      </c>
      <c r="F20">
        <f t="shared" si="3"/>
        <v>336.66579999999999</v>
      </c>
      <c r="G20">
        <v>16</v>
      </c>
    </row>
    <row r="21" spans="2:7" x14ac:dyDescent="0.25">
      <c r="B21">
        <v>17</v>
      </c>
      <c r="C21">
        <f t="shared" si="0"/>
        <v>436.66660999999999</v>
      </c>
      <c r="D21">
        <f t="shared" si="1"/>
        <v>281.5</v>
      </c>
      <c r="E21">
        <f t="shared" si="2"/>
        <v>603.33279999999991</v>
      </c>
      <c r="F21">
        <f t="shared" si="3"/>
        <v>269.9991</v>
      </c>
      <c r="G21">
        <v>17</v>
      </c>
    </row>
    <row r="22" spans="2:7" x14ac:dyDescent="0.25">
      <c r="B22">
        <v>18</v>
      </c>
      <c r="C22">
        <f t="shared" si="0"/>
        <v>369.99994000000015</v>
      </c>
      <c r="D22">
        <f t="shared" si="1"/>
        <v>288.5</v>
      </c>
      <c r="E22">
        <f t="shared" si="2"/>
        <v>536.66609999999991</v>
      </c>
      <c r="F22">
        <f t="shared" si="3"/>
        <v>203.33240000000001</v>
      </c>
      <c r="G22">
        <v>18</v>
      </c>
    </row>
    <row r="23" spans="2:7" x14ac:dyDescent="0.25">
      <c r="B23">
        <v>19</v>
      </c>
      <c r="C23">
        <f t="shared" si="0"/>
        <v>303.33327000000008</v>
      </c>
      <c r="D23">
        <f t="shared" si="1"/>
        <v>295.5</v>
      </c>
      <c r="E23">
        <f t="shared" si="2"/>
        <v>469.99939999999992</v>
      </c>
      <c r="F23">
        <f t="shared" si="3"/>
        <v>136.66570000000002</v>
      </c>
      <c r="G23">
        <v>19</v>
      </c>
    </row>
    <row r="24" spans="2:7" x14ac:dyDescent="0.25">
      <c r="B24">
        <v>20</v>
      </c>
      <c r="C24">
        <f t="shared" si="0"/>
        <v>236.66660000000002</v>
      </c>
      <c r="D24">
        <f t="shared" si="1"/>
        <v>302.5</v>
      </c>
      <c r="E24">
        <f t="shared" si="2"/>
        <v>403.33269999999993</v>
      </c>
      <c r="F24">
        <f t="shared" si="3"/>
        <v>69.999000000000024</v>
      </c>
      <c r="G24">
        <v>20</v>
      </c>
    </row>
    <row r="25" spans="2:7" x14ac:dyDescent="0.25">
      <c r="B25">
        <v>21</v>
      </c>
      <c r="C25">
        <f t="shared" si="0"/>
        <v>169.99993000000018</v>
      </c>
      <c r="D25">
        <f t="shared" si="1"/>
        <v>309.5</v>
      </c>
      <c r="E25">
        <f t="shared" si="2"/>
        <v>336.66599999999994</v>
      </c>
      <c r="F25">
        <f t="shared" si="3"/>
        <v>3.332300000000032</v>
      </c>
      <c r="G25">
        <v>21</v>
      </c>
    </row>
    <row r="26" spans="2:7" x14ac:dyDescent="0.25">
      <c r="B26">
        <v>22</v>
      </c>
      <c r="C26">
        <f t="shared" si="0"/>
        <v>103.33326000000011</v>
      </c>
      <c r="D26">
        <f t="shared" si="1"/>
        <v>316.5</v>
      </c>
      <c r="E26">
        <f t="shared" si="2"/>
        <v>269.99929999999995</v>
      </c>
      <c r="F26">
        <f t="shared" si="3"/>
        <v>-63.33439999999996</v>
      </c>
      <c r="G26">
        <v>22</v>
      </c>
    </row>
    <row r="27" spans="2:7" x14ac:dyDescent="0.25">
      <c r="B27">
        <v>23</v>
      </c>
      <c r="C27">
        <f t="shared" si="0"/>
        <v>36.666590000000042</v>
      </c>
      <c r="D27">
        <f t="shared" si="1"/>
        <v>323.5</v>
      </c>
      <c r="E27">
        <f t="shared" si="2"/>
        <v>203.33259999999996</v>
      </c>
      <c r="F27">
        <f t="shared" si="3"/>
        <v>-130.00109999999995</v>
      </c>
      <c r="G27">
        <v>23</v>
      </c>
    </row>
    <row r="28" spans="2:7" x14ac:dyDescent="0.25">
      <c r="B28">
        <v>24</v>
      </c>
      <c r="C28">
        <f t="shared" si="0"/>
        <v>-30.000079999999798</v>
      </c>
      <c r="D28">
        <f t="shared" si="1"/>
        <v>330.5</v>
      </c>
      <c r="E28">
        <f t="shared" si="2"/>
        <v>136.66589999999974</v>
      </c>
      <c r="F28">
        <f t="shared" si="3"/>
        <v>-196.66780000000017</v>
      </c>
      <c r="G28">
        <v>24</v>
      </c>
    </row>
    <row r="37" spans="2:6" x14ac:dyDescent="0.25">
      <c r="C37" t="s">
        <v>1</v>
      </c>
      <c r="D37" t="s">
        <v>2</v>
      </c>
      <c r="E37" t="s">
        <v>9</v>
      </c>
      <c r="F37" t="s">
        <v>11</v>
      </c>
    </row>
    <row r="38" spans="2:6" x14ac:dyDescent="0.25">
      <c r="B38" t="s">
        <v>8</v>
      </c>
      <c r="C38" t="s">
        <v>0</v>
      </c>
      <c r="D38" t="s">
        <v>7</v>
      </c>
      <c r="E38" t="s">
        <v>10</v>
      </c>
      <c r="F38" t="s">
        <v>12</v>
      </c>
    </row>
    <row r="39" spans="2:6" x14ac:dyDescent="0.25">
      <c r="B39">
        <v>0</v>
      </c>
      <c r="C39">
        <v>1570</v>
      </c>
      <c r="D39">
        <v>162.5</v>
      </c>
      <c r="E39">
        <f>143.75+(7*B39)</f>
        <v>143.75</v>
      </c>
      <c r="F39">
        <f>187.5+(7*B39)</f>
        <v>187.5</v>
      </c>
    </row>
    <row r="40" spans="2:6" x14ac:dyDescent="0.25">
      <c r="B40">
        <v>1</v>
      </c>
      <c r="C40">
        <v>1503.3333299999999</v>
      </c>
      <c r="D40">
        <v>169.5</v>
      </c>
      <c r="E40">
        <f t="shared" ref="E40:E63" si="4">143.75+(7*B40)</f>
        <v>150.75</v>
      </c>
      <c r="F40">
        <f t="shared" ref="F40:F63" si="5">187.5+(7*B40)</f>
        <v>194.5</v>
      </c>
    </row>
    <row r="41" spans="2:6" x14ac:dyDescent="0.25">
      <c r="B41">
        <v>2</v>
      </c>
      <c r="C41">
        <v>1436.6666600000001</v>
      </c>
      <c r="D41">
        <v>176.5</v>
      </c>
      <c r="E41">
        <f t="shared" si="4"/>
        <v>157.75</v>
      </c>
      <c r="F41">
        <f t="shared" si="5"/>
        <v>201.5</v>
      </c>
    </row>
    <row r="42" spans="2:6" x14ac:dyDescent="0.25">
      <c r="B42">
        <v>3</v>
      </c>
      <c r="C42">
        <v>1369.99999</v>
      </c>
      <c r="D42">
        <v>183.5</v>
      </c>
      <c r="E42">
        <f t="shared" si="4"/>
        <v>164.75</v>
      </c>
      <c r="F42">
        <f t="shared" si="5"/>
        <v>208.5</v>
      </c>
    </row>
    <row r="43" spans="2:6" x14ac:dyDescent="0.25">
      <c r="B43">
        <v>4</v>
      </c>
      <c r="C43">
        <v>1303.33332</v>
      </c>
      <c r="D43">
        <v>190.5</v>
      </c>
      <c r="E43">
        <f t="shared" si="4"/>
        <v>171.75</v>
      </c>
      <c r="F43">
        <f t="shared" si="5"/>
        <v>215.5</v>
      </c>
    </row>
    <row r="44" spans="2:6" x14ac:dyDescent="0.25">
      <c r="B44">
        <v>5</v>
      </c>
      <c r="C44">
        <v>1236.6666500000001</v>
      </c>
      <c r="D44">
        <v>197.5</v>
      </c>
      <c r="E44">
        <f t="shared" si="4"/>
        <v>178.75</v>
      </c>
      <c r="F44">
        <f t="shared" si="5"/>
        <v>222.5</v>
      </c>
    </row>
    <row r="45" spans="2:6" x14ac:dyDescent="0.25">
      <c r="B45">
        <v>6</v>
      </c>
      <c r="C45">
        <v>1169.9999800000001</v>
      </c>
      <c r="D45">
        <v>204.5</v>
      </c>
      <c r="E45">
        <f t="shared" si="4"/>
        <v>185.75</v>
      </c>
      <c r="F45">
        <f t="shared" si="5"/>
        <v>229.5</v>
      </c>
    </row>
    <row r="46" spans="2:6" x14ac:dyDescent="0.25">
      <c r="B46">
        <v>7</v>
      </c>
      <c r="C46">
        <v>1103.33331</v>
      </c>
      <c r="D46">
        <v>211.5</v>
      </c>
      <c r="E46">
        <f t="shared" si="4"/>
        <v>192.75</v>
      </c>
      <c r="F46">
        <f t="shared" si="5"/>
        <v>236.5</v>
      </c>
    </row>
    <row r="47" spans="2:6" x14ac:dyDescent="0.25">
      <c r="B47">
        <v>8</v>
      </c>
      <c r="C47">
        <v>1036.6666399999999</v>
      </c>
      <c r="D47">
        <v>218.5</v>
      </c>
      <c r="E47">
        <f t="shared" si="4"/>
        <v>199.75</v>
      </c>
      <c r="F47">
        <f t="shared" si="5"/>
        <v>243.5</v>
      </c>
    </row>
    <row r="48" spans="2:6" x14ac:dyDescent="0.25">
      <c r="B48">
        <v>9</v>
      </c>
      <c r="C48">
        <v>969.99997000000008</v>
      </c>
      <c r="D48">
        <v>225.5</v>
      </c>
      <c r="E48">
        <f t="shared" si="4"/>
        <v>206.75</v>
      </c>
      <c r="F48">
        <f t="shared" si="5"/>
        <v>250.5</v>
      </c>
    </row>
    <row r="49" spans="2:6" x14ac:dyDescent="0.25">
      <c r="B49">
        <v>10</v>
      </c>
      <c r="C49">
        <v>903.33330000000001</v>
      </c>
      <c r="D49">
        <v>232.5</v>
      </c>
      <c r="E49">
        <f t="shared" si="4"/>
        <v>213.75</v>
      </c>
      <c r="F49">
        <f t="shared" si="5"/>
        <v>257.5</v>
      </c>
    </row>
    <row r="50" spans="2:6" x14ac:dyDescent="0.25">
      <c r="B50">
        <v>11</v>
      </c>
      <c r="C50">
        <v>836.66663000000005</v>
      </c>
      <c r="D50">
        <v>239.5</v>
      </c>
      <c r="E50">
        <f t="shared" si="4"/>
        <v>220.75</v>
      </c>
      <c r="F50">
        <f t="shared" si="5"/>
        <v>264.5</v>
      </c>
    </row>
    <row r="51" spans="2:6" x14ac:dyDescent="0.25">
      <c r="B51">
        <v>12</v>
      </c>
      <c r="C51">
        <v>769.9999600000001</v>
      </c>
      <c r="D51">
        <v>246.5</v>
      </c>
      <c r="E51">
        <f t="shared" si="4"/>
        <v>227.75</v>
      </c>
      <c r="F51">
        <f t="shared" si="5"/>
        <v>271.5</v>
      </c>
    </row>
    <row r="52" spans="2:6" x14ac:dyDescent="0.25">
      <c r="B52">
        <v>13</v>
      </c>
      <c r="C52">
        <v>703.33329000000003</v>
      </c>
      <c r="D52">
        <v>253.5</v>
      </c>
      <c r="E52">
        <f t="shared" si="4"/>
        <v>234.75</v>
      </c>
      <c r="F52">
        <f t="shared" si="5"/>
        <v>278.5</v>
      </c>
    </row>
    <row r="53" spans="2:6" x14ac:dyDescent="0.25">
      <c r="B53">
        <v>14</v>
      </c>
      <c r="C53">
        <v>636.66662000000008</v>
      </c>
      <c r="D53">
        <v>260.5</v>
      </c>
      <c r="E53">
        <f t="shared" si="4"/>
        <v>241.75</v>
      </c>
      <c r="F53">
        <f t="shared" si="5"/>
        <v>285.5</v>
      </c>
    </row>
    <row r="54" spans="2:6" x14ac:dyDescent="0.25">
      <c r="B54">
        <v>15</v>
      </c>
      <c r="C54">
        <v>569.99995000000001</v>
      </c>
      <c r="D54">
        <v>267.5</v>
      </c>
      <c r="E54">
        <f t="shared" si="4"/>
        <v>248.75</v>
      </c>
      <c r="F54">
        <f t="shared" si="5"/>
        <v>292.5</v>
      </c>
    </row>
    <row r="55" spans="2:6" x14ac:dyDescent="0.25">
      <c r="B55">
        <v>16</v>
      </c>
      <c r="C55">
        <v>503.33328000000006</v>
      </c>
      <c r="D55">
        <v>274.5</v>
      </c>
      <c r="E55">
        <f t="shared" si="4"/>
        <v>255.75</v>
      </c>
      <c r="F55">
        <f t="shared" si="5"/>
        <v>299.5</v>
      </c>
    </row>
    <row r="56" spans="2:6" x14ac:dyDescent="0.25">
      <c r="B56">
        <v>17</v>
      </c>
      <c r="C56">
        <v>436.66660999999999</v>
      </c>
      <c r="D56">
        <v>281.5</v>
      </c>
      <c r="E56">
        <f t="shared" si="4"/>
        <v>262.75</v>
      </c>
      <c r="F56">
        <f t="shared" si="5"/>
        <v>306.5</v>
      </c>
    </row>
    <row r="57" spans="2:6" x14ac:dyDescent="0.25">
      <c r="B57">
        <v>18</v>
      </c>
      <c r="C57">
        <v>369.99994000000015</v>
      </c>
      <c r="D57">
        <v>288.5</v>
      </c>
      <c r="E57">
        <f t="shared" si="4"/>
        <v>269.75</v>
      </c>
      <c r="F57">
        <f t="shared" si="5"/>
        <v>313.5</v>
      </c>
    </row>
    <row r="58" spans="2:6" x14ac:dyDescent="0.25">
      <c r="B58">
        <v>19</v>
      </c>
      <c r="C58">
        <v>303.33327000000008</v>
      </c>
      <c r="D58">
        <v>295.5</v>
      </c>
      <c r="E58">
        <f t="shared" si="4"/>
        <v>276.75</v>
      </c>
      <c r="F58">
        <f t="shared" si="5"/>
        <v>320.5</v>
      </c>
    </row>
    <row r="59" spans="2:6" x14ac:dyDescent="0.25">
      <c r="B59">
        <v>20</v>
      </c>
      <c r="C59">
        <v>236.66660000000002</v>
      </c>
      <c r="D59">
        <v>302.5</v>
      </c>
      <c r="E59">
        <f t="shared" si="4"/>
        <v>283.75</v>
      </c>
      <c r="F59">
        <f t="shared" si="5"/>
        <v>327.5</v>
      </c>
    </row>
    <row r="60" spans="2:6" x14ac:dyDescent="0.25">
      <c r="B60">
        <v>21</v>
      </c>
      <c r="C60">
        <v>169.99993000000018</v>
      </c>
      <c r="D60">
        <v>309.5</v>
      </c>
      <c r="E60">
        <f t="shared" si="4"/>
        <v>290.75</v>
      </c>
      <c r="F60">
        <f t="shared" si="5"/>
        <v>334.5</v>
      </c>
    </row>
    <row r="61" spans="2:6" x14ac:dyDescent="0.25">
      <c r="B61">
        <v>22</v>
      </c>
      <c r="C61">
        <v>103.33326000000011</v>
      </c>
      <c r="D61">
        <v>316.5</v>
      </c>
      <c r="E61">
        <f t="shared" si="4"/>
        <v>297.75</v>
      </c>
      <c r="F61">
        <f t="shared" si="5"/>
        <v>341.5</v>
      </c>
    </row>
    <row r="62" spans="2:6" x14ac:dyDescent="0.25">
      <c r="B62">
        <v>23</v>
      </c>
      <c r="C62">
        <v>36.666590000000042</v>
      </c>
      <c r="D62">
        <v>323.5</v>
      </c>
      <c r="E62">
        <f t="shared" si="4"/>
        <v>304.75</v>
      </c>
      <c r="F62">
        <f t="shared" si="5"/>
        <v>348.5</v>
      </c>
    </row>
    <row r="63" spans="2:6" x14ac:dyDescent="0.25">
      <c r="B63">
        <v>24</v>
      </c>
      <c r="C63">
        <v>-30.000079999999798</v>
      </c>
      <c r="D63">
        <v>330.5</v>
      </c>
      <c r="E63">
        <f t="shared" si="4"/>
        <v>311.75</v>
      </c>
      <c r="F63">
        <f t="shared" si="5"/>
        <v>355.5</v>
      </c>
    </row>
    <row r="68" spans="2:6" x14ac:dyDescent="0.25">
      <c r="C68" t="s">
        <v>1</v>
      </c>
      <c r="D68" t="s">
        <v>2</v>
      </c>
      <c r="E68" t="s">
        <v>15</v>
      </c>
      <c r="F68" t="s">
        <v>16</v>
      </c>
    </row>
    <row r="69" spans="2:6" x14ac:dyDescent="0.25">
      <c r="B69" t="s">
        <v>8</v>
      </c>
      <c r="C69" t="s">
        <v>0</v>
      </c>
      <c r="D69" t="s">
        <v>7</v>
      </c>
      <c r="E69" t="s">
        <v>13</v>
      </c>
      <c r="F69" t="s">
        <v>14</v>
      </c>
    </row>
    <row r="70" spans="2:6" x14ac:dyDescent="0.25">
      <c r="B70">
        <v>0</v>
      </c>
      <c r="C70">
        <v>1570</v>
      </c>
      <c r="D70">
        <v>162.5</v>
      </c>
      <c r="E70">
        <f>1616.6667-(66.6667*B70)</f>
        <v>1616.6667</v>
      </c>
      <c r="F70">
        <f>1523.333-(66.6667*B70)</f>
        <v>1523.3330000000001</v>
      </c>
    </row>
    <row r="71" spans="2:6" x14ac:dyDescent="0.25">
      <c r="B71">
        <v>1</v>
      </c>
      <c r="C71">
        <v>1503.3333299999999</v>
      </c>
      <c r="D71">
        <v>169.5</v>
      </c>
      <c r="E71">
        <f t="shared" ref="E71:E94" si="6">1616.6667-(66.6667*B71)</f>
        <v>1550</v>
      </c>
      <c r="F71">
        <f t="shared" ref="F71:F94" si="7">1523.333-(66.6667*B71)</f>
        <v>1456.6663000000001</v>
      </c>
    </row>
    <row r="72" spans="2:6" x14ac:dyDescent="0.25">
      <c r="B72">
        <v>2</v>
      </c>
      <c r="C72">
        <v>1436.6666600000001</v>
      </c>
      <c r="D72">
        <v>176.5</v>
      </c>
      <c r="E72">
        <f t="shared" si="6"/>
        <v>1483.3333</v>
      </c>
      <c r="F72">
        <f t="shared" si="7"/>
        <v>1389.9996000000001</v>
      </c>
    </row>
    <row r="73" spans="2:6" x14ac:dyDescent="0.25">
      <c r="B73">
        <v>3</v>
      </c>
      <c r="C73">
        <v>1369.99999</v>
      </c>
      <c r="D73">
        <v>183.5</v>
      </c>
      <c r="E73">
        <f t="shared" si="6"/>
        <v>1416.6666</v>
      </c>
      <c r="F73">
        <f t="shared" si="7"/>
        <v>1323.3329000000001</v>
      </c>
    </row>
    <row r="74" spans="2:6" x14ac:dyDescent="0.25">
      <c r="B74">
        <v>4</v>
      </c>
      <c r="C74">
        <v>1303.33332</v>
      </c>
      <c r="D74">
        <v>190.5</v>
      </c>
      <c r="E74">
        <f t="shared" si="6"/>
        <v>1349.9999</v>
      </c>
      <c r="F74">
        <f t="shared" si="7"/>
        <v>1256.6662000000001</v>
      </c>
    </row>
    <row r="75" spans="2:6" x14ac:dyDescent="0.25">
      <c r="B75">
        <v>5</v>
      </c>
      <c r="C75">
        <v>1236.6666500000001</v>
      </c>
      <c r="D75">
        <v>197.5</v>
      </c>
      <c r="E75">
        <f t="shared" si="6"/>
        <v>1283.3332</v>
      </c>
      <c r="F75">
        <f t="shared" si="7"/>
        <v>1189.9995000000001</v>
      </c>
    </row>
    <row r="76" spans="2:6" x14ac:dyDescent="0.25">
      <c r="B76">
        <v>6</v>
      </c>
      <c r="C76">
        <v>1169.9999800000001</v>
      </c>
      <c r="D76">
        <v>204.5</v>
      </c>
      <c r="E76">
        <f t="shared" si="6"/>
        <v>1216.6664999999998</v>
      </c>
      <c r="F76">
        <f t="shared" si="7"/>
        <v>1123.3328000000001</v>
      </c>
    </row>
    <row r="77" spans="2:6" x14ac:dyDescent="0.25">
      <c r="B77">
        <v>7</v>
      </c>
      <c r="C77">
        <v>1103.33331</v>
      </c>
      <c r="D77">
        <v>211.5</v>
      </c>
      <c r="E77">
        <f t="shared" si="6"/>
        <v>1149.9998000000001</v>
      </c>
      <c r="F77">
        <f t="shared" si="7"/>
        <v>1056.6660999999999</v>
      </c>
    </row>
    <row r="78" spans="2:6" x14ac:dyDescent="0.25">
      <c r="B78">
        <v>8</v>
      </c>
      <c r="C78">
        <v>1036.6666399999999</v>
      </c>
      <c r="D78">
        <v>218.5</v>
      </c>
      <c r="E78">
        <f t="shared" si="6"/>
        <v>1083.3330999999998</v>
      </c>
      <c r="F78">
        <f t="shared" si="7"/>
        <v>989.99940000000004</v>
      </c>
    </row>
    <row r="79" spans="2:6" x14ac:dyDescent="0.25">
      <c r="B79">
        <v>9</v>
      </c>
      <c r="C79">
        <v>969.99997000000008</v>
      </c>
      <c r="D79">
        <v>225.5</v>
      </c>
      <c r="E79">
        <f t="shared" si="6"/>
        <v>1016.6664</v>
      </c>
      <c r="F79">
        <f t="shared" si="7"/>
        <v>923.33270000000005</v>
      </c>
    </row>
    <row r="80" spans="2:6" x14ac:dyDescent="0.25">
      <c r="B80">
        <v>10</v>
      </c>
      <c r="C80">
        <v>903.33330000000001</v>
      </c>
      <c r="D80">
        <v>232.5</v>
      </c>
      <c r="E80">
        <f t="shared" si="6"/>
        <v>949.99969999999996</v>
      </c>
      <c r="F80">
        <f t="shared" si="7"/>
        <v>856.66600000000005</v>
      </c>
    </row>
    <row r="81" spans="2:6" x14ac:dyDescent="0.25">
      <c r="B81">
        <v>11</v>
      </c>
      <c r="C81">
        <v>836.66663000000005</v>
      </c>
      <c r="D81">
        <v>239.5</v>
      </c>
      <c r="E81">
        <f t="shared" si="6"/>
        <v>883.33299999999997</v>
      </c>
      <c r="F81">
        <f t="shared" si="7"/>
        <v>789.99930000000006</v>
      </c>
    </row>
    <row r="82" spans="2:6" x14ac:dyDescent="0.25">
      <c r="B82">
        <v>12</v>
      </c>
      <c r="C82">
        <v>769.9999600000001</v>
      </c>
      <c r="D82">
        <v>246.5</v>
      </c>
      <c r="E82">
        <f t="shared" si="6"/>
        <v>816.66629999999986</v>
      </c>
      <c r="F82">
        <f t="shared" si="7"/>
        <v>723.33259999999996</v>
      </c>
    </row>
    <row r="83" spans="2:6" x14ac:dyDescent="0.25">
      <c r="B83">
        <v>13</v>
      </c>
      <c r="C83">
        <v>703.33329000000003</v>
      </c>
      <c r="D83">
        <v>253.5</v>
      </c>
      <c r="E83">
        <f t="shared" si="6"/>
        <v>749.99959999999987</v>
      </c>
      <c r="F83">
        <f t="shared" si="7"/>
        <v>656.66589999999997</v>
      </c>
    </row>
    <row r="84" spans="2:6" x14ac:dyDescent="0.25">
      <c r="B84">
        <v>14</v>
      </c>
      <c r="C84">
        <v>636.66662000000008</v>
      </c>
      <c r="D84">
        <v>260.5</v>
      </c>
      <c r="E84">
        <f t="shared" si="6"/>
        <v>683.33289999999988</v>
      </c>
      <c r="F84">
        <f t="shared" si="7"/>
        <v>589.99919999999997</v>
      </c>
    </row>
    <row r="85" spans="2:6" x14ac:dyDescent="0.25">
      <c r="B85">
        <v>15</v>
      </c>
      <c r="C85">
        <v>569.99995000000001</v>
      </c>
      <c r="D85">
        <v>267.5</v>
      </c>
      <c r="E85">
        <f t="shared" si="6"/>
        <v>616.66619999999989</v>
      </c>
      <c r="F85">
        <f t="shared" si="7"/>
        <v>523.33249999999998</v>
      </c>
    </row>
    <row r="86" spans="2:6" x14ac:dyDescent="0.25">
      <c r="B86">
        <v>16</v>
      </c>
      <c r="C86">
        <v>503.33328000000006</v>
      </c>
      <c r="D86">
        <v>274.5</v>
      </c>
      <c r="E86">
        <f t="shared" si="6"/>
        <v>549.9994999999999</v>
      </c>
      <c r="F86">
        <f t="shared" si="7"/>
        <v>456.66579999999999</v>
      </c>
    </row>
    <row r="87" spans="2:6" x14ac:dyDescent="0.25">
      <c r="B87">
        <v>17</v>
      </c>
      <c r="C87">
        <v>436.66660999999999</v>
      </c>
      <c r="D87">
        <v>281.5</v>
      </c>
      <c r="E87">
        <f t="shared" si="6"/>
        <v>483.33279999999991</v>
      </c>
      <c r="F87">
        <f t="shared" si="7"/>
        <v>389.9991</v>
      </c>
    </row>
    <row r="88" spans="2:6" x14ac:dyDescent="0.25">
      <c r="B88">
        <v>18</v>
      </c>
      <c r="C88">
        <v>369.99994000000015</v>
      </c>
      <c r="D88">
        <v>288.5</v>
      </c>
      <c r="E88">
        <f t="shared" si="6"/>
        <v>416.66609999999991</v>
      </c>
      <c r="F88">
        <f t="shared" si="7"/>
        <v>323.33240000000001</v>
      </c>
    </row>
    <row r="89" spans="2:6" x14ac:dyDescent="0.25">
      <c r="B89">
        <v>19</v>
      </c>
      <c r="C89">
        <v>303.33327000000008</v>
      </c>
      <c r="D89">
        <v>295.5</v>
      </c>
      <c r="E89">
        <f t="shared" si="6"/>
        <v>349.99939999999992</v>
      </c>
      <c r="F89">
        <f t="shared" si="7"/>
        <v>256.66570000000002</v>
      </c>
    </row>
    <row r="90" spans="2:6" x14ac:dyDescent="0.25">
      <c r="B90">
        <v>20</v>
      </c>
      <c r="C90">
        <v>236.66660000000002</v>
      </c>
      <c r="D90">
        <v>302.5</v>
      </c>
      <c r="E90">
        <f t="shared" si="6"/>
        <v>283.33269999999993</v>
      </c>
      <c r="F90">
        <f t="shared" si="7"/>
        <v>189.99900000000002</v>
      </c>
    </row>
    <row r="91" spans="2:6" x14ac:dyDescent="0.25">
      <c r="B91">
        <v>21</v>
      </c>
      <c r="C91">
        <v>169.99993000000018</v>
      </c>
      <c r="D91">
        <v>309.5</v>
      </c>
      <c r="E91">
        <f t="shared" si="6"/>
        <v>216.66599999999994</v>
      </c>
      <c r="F91">
        <f t="shared" si="7"/>
        <v>123.33230000000003</v>
      </c>
    </row>
    <row r="92" spans="2:6" x14ac:dyDescent="0.25">
      <c r="B92">
        <v>22</v>
      </c>
      <c r="C92">
        <v>103.33326000000011</v>
      </c>
      <c r="D92">
        <v>316.5</v>
      </c>
      <c r="E92">
        <f t="shared" si="6"/>
        <v>149.99929999999995</v>
      </c>
      <c r="F92">
        <f t="shared" si="7"/>
        <v>56.66560000000004</v>
      </c>
    </row>
    <row r="93" spans="2:6" x14ac:dyDescent="0.25">
      <c r="B93">
        <v>23</v>
      </c>
      <c r="C93">
        <v>36.666590000000042</v>
      </c>
      <c r="D93">
        <v>323.5</v>
      </c>
      <c r="E93">
        <f t="shared" si="6"/>
        <v>83.332599999999957</v>
      </c>
      <c r="F93">
        <f t="shared" si="7"/>
        <v>-10.001099999999951</v>
      </c>
    </row>
    <row r="94" spans="2:6" x14ac:dyDescent="0.25">
      <c r="B94">
        <v>24</v>
      </c>
      <c r="C94">
        <v>-30.000079999999798</v>
      </c>
      <c r="D94">
        <v>330.5</v>
      </c>
      <c r="E94">
        <f t="shared" si="6"/>
        <v>16.665899999999738</v>
      </c>
      <c r="F94">
        <f t="shared" si="7"/>
        <v>-76.66780000000017</v>
      </c>
    </row>
    <row r="99" spans="2:6" x14ac:dyDescent="0.25">
      <c r="C99" t="s">
        <v>1</v>
      </c>
      <c r="D99" t="s">
        <v>2</v>
      </c>
      <c r="E99" t="s">
        <v>16</v>
      </c>
      <c r="F99" t="s">
        <v>15</v>
      </c>
    </row>
    <row r="100" spans="2:6" x14ac:dyDescent="0.25">
      <c r="B100" t="s">
        <v>8</v>
      </c>
      <c r="C100" t="s">
        <v>0</v>
      </c>
      <c r="D100" t="s">
        <v>7</v>
      </c>
      <c r="E100" t="s">
        <v>17</v>
      </c>
      <c r="F100" t="s">
        <v>18</v>
      </c>
    </row>
    <row r="101" spans="2:6" x14ac:dyDescent="0.25">
      <c r="B101">
        <v>0</v>
      </c>
      <c r="C101">
        <v>1570</v>
      </c>
      <c r="D101">
        <v>162.5</v>
      </c>
      <c r="E101">
        <f>1903.333-(66.66667*B101)</f>
        <v>1903.3330000000001</v>
      </c>
      <c r="F101">
        <f>1303.333-(66.6667*B101)</f>
        <v>1303.3330000000001</v>
      </c>
    </row>
    <row r="102" spans="2:6" x14ac:dyDescent="0.25">
      <c r="B102">
        <v>1</v>
      </c>
      <c r="C102">
        <v>1503.3333299999999</v>
      </c>
      <c r="D102">
        <v>169.5</v>
      </c>
      <c r="E102">
        <f t="shared" ref="E102:E125" si="8">1903.333-(66.66667*B102)</f>
        <v>1836.66633</v>
      </c>
      <c r="F102">
        <f t="shared" ref="F102:F125" si="9">1303.333-(66.6667*B102)</f>
        <v>1236.6663000000001</v>
      </c>
    </row>
    <row r="103" spans="2:6" x14ac:dyDescent="0.25">
      <c r="B103">
        <v>2</v>
      </c>
      <c r="C103">
        <v>1436.6666600000001</v>
      </c>
      <c r="D103">
        <v>176.5</v>
      </c>
      <c r="E103">
        <f t="shared" si="8"/>
        <v>1769.9996600000002</v>
      </c>
      <c r="F103">
        <f t="shared" si="9"/>
        <v>1169.9996000000001</v>
      </c>
    </row>
    <row r="104" spans="2:6" x14ac:dyDescent="0.25">
      <c r="B104">
        <v>3</v>
      </c>
      <c r="C104">
        <v>1369.99999</v>
      </c>
      <c r="D104">
        <v>183.5</v>
      </c>
      <c r="E104">
        <f t="shared" si="8"/>
        <v>1703.3329900000001</v>
      </c>
      <c r="F104">
        <f t="shared" si="9"/>
        <v>1103.3329000000001</v>
      </c>
    </row>
    <row r="105" spans="2:6" x14ac:dyDescent="0.25">
      <c r="B105">
        <v>4</v>
      </c>
      <c r="C105">
        <v>1303.33332</v>
      </c>
      <c r="D105">
        <v>190.5</v>
      </c>
      <c r="E105">
        <f t="shared" si="8"/>
        <v>1636.66632</v>
      </c>
      <c r="F105">
        <f t="shared" si="9"/>
        <v>1036.6662000000001</v>
      </c>
    </row>
    <row r="106" spans="2:6" x14ac:dyDescent="0.25">
      <c r="B106">
        <v>5</v>
      </c>
      <c r="C106">
        <v>1236.6666500000001</v>
      </c>
      <c r="D106">
        <v>197.5</v>
      </c>
      <c r="E106">
        <f t="shared" si="8"/>
        <v>1569.9996500000002</v>
      </c>
      <c r="F106">
        <f t="shared" si="9"/>
        <v>969.99950000000013</v>
      </c>
    </row>
    <row r="107" spans="2:6" x14ac:dyDescent="0.25">
      <c r="B107">
        <v>6</v>
      </c>
      <c r="C107">
        <v>1169.9999800000001</v>
      </c>
      <c r="D107">
        <v>204.5</v>
      </c>
      <c r="E107">
        <f t="shared" si="8"/>
        <v>1503.3329800000001</v>
      </c>
      <c r="F107">
        <f t="shared" si="9"/>
        <v>903.33280000000002</v>
      </c>
    </row>
    <row r="108" spans="2:6" x14ac:dyDescent="0.25">
      <c r="B108">
        <v>7</v>
      </c>
      <c r="C108">
        <v>1103.33331</v>
      </c>
      <c r="D108">
        <v>211.5</v>
      </c>
      <c r="E108">
        <f t="shared" si="8"/>
        <v>1436.6663100000001</v>
      </c>
      <c r="F108">
        <f t="shared" si="9"/>
        <v>836.66610000000003</v>
      </c>
    </row>
    <row r="109" spans="2:6" x14ac:dyDescent="0.25">
      <c r="B109">
        <v>8</v>
      </c>
      <c r="C109">
        <v>1036.6666399999999</v>
      </c>
      <c r="D109">
        <v>218.5</v>
      </c>
      <c r="E109">
        <f t="shared" si="8"/>
        <v>1369.99964</v>
      </c>
      <c r="F109">
        <f t="shared" si="9"/>
        <v>769.99940000000004</v>
      </c>
    </row>
    <row r="110" spans="2:6" x14ac:dyDescent="0.25">
      <c r="B110">
        <v>9</v>
      </c>
      <c r="C110">
        <v>969.99997000000008</v>
      </c>
      <c r="D110">
        <v>225.5</v>
      </c>
      <c r="E110">
        <f t="shared" si="8"/>
        <v>1303.3329700000002</v>
      </c>
      <c r="F110">
        <f t="shared" si="9"/>
        <v>703.33270000000005</v>
      </c>
    </row>
    <row r="111" spans="2:6" x14ac:dyDescent="0.25">
      <c r="B111">
        <v>10</v>
      </c>
      <c r="C111">
        <v>903.33330000000001</v>
      </c>
      <c r="D111">
        <v>232.5</v>
      </c>
      <c r="E111">
        <f t="shared" si="8"/>
        <v>1236.6663000000001</v>
      </c>
      <c r="F111">
        <f t="shared" si="9"/>
        <v>636.66600000000005</v>
      </c>
    </row>
    <row r="112" spans="2:6" x14ac:dyDescent="0.25">
      <c r="B112">
        <v>11</v>
      </c>
      <c r="C112">
        <v>836.66663000000005</v>
      </c>
      <c r="D112">
        <v>239.5</v>
      </c>
      <c r="E112">
        <f t="shared" si="8"/>
        <v>1169.9996300000003</v>
      </c>
      <c r="F112">
        <f t="shared" si="9"/>
        <v>569.99930000000006</v>
      </c>
    </row>
    <row r="113" spans="2:6" x14ac:dyDescent="0.25">
      <c r="B113">
        <v>12</v>
      </c>
      <c r="C113">
        <v>769.9999600000001</v>
      </c>
      <c r="D113">
        <v>246.5</v>
      </c>
      <c r="E113">
        <f t="shared" si="8"/>
        <v>1103.3329600000002</v>
      </c>
      <c r="F113">
        <f t="shared" si="9"/>
        <v>503.33259999999996</v>
      </c>
    </row>
    <row r="114" spans="2:6" x14ac:dyDescent="0.25">
      <c r="B114">
        <v>13</v>
      </c>
      <c r="C114">
        <v>703.33329000000003</v>
      </c>
      <c r="D114">
        <v>253.5</v>
      </c>
      <c r="E114">
        <f t="shared" si="8"/>
        <v>1036.6662900000001</v>
      </c>
      <c r="F114">
        <f t="shared" si="9"/>
        <v>436.66589999999997</v>
      </c>
    </row>
    <row r="115" spans="2:6" x14ac:dyDescent="0.25">
      <c r="B115">
        <v>14</v>
      </c>
      <c r="C115">
        <v>636.66662000000008</v>
      </c>
      <c r="D115">
        <v>260.5</v>
      </c>
      <c r="E115">
        <f t="shared" si="8"/>
        <v>969.99962000000016</v>
      </c>
      <c r="F115">
        <f t="shared" si="9"/>
        <v>369.99919999999997</v>
      </c>
    </row>
    <row r="116" spans="2:6" x14ac:dyDescent="0.25">
      <c r="B116">
        <v>15</v>
      </c>
      <c r="C116">
        <v>569.99995000000001</v>
      </c>
      <c r="D116">
        <v>267.5</v>
      </c>
      <c r="E116">
        <f t="shared" si="8"/>
        <v>903.3329500000001</v>
      </c>
      <c r="F116">
        <f t="shared" si="9"/>
        <v>303.33249999999998</v>
      </c>
    </row>
    <row r="117" spans="2:6" x14ac:dyDescent="0.25">
      <c r="B117">
        <v>16</v>
      </c>
      <c r="C117">
        <v>503.33328000000006</v>
      </c>
      <c r="D117">
        <v>274.5</v>
      </c>
      <c r="E117">
        <f t="shared" si="8"/>
        <v>836.66628000000014</v>
      </c>
      <c r="F117">
        <f t="shared" si="9"/>
        <v>236.66579999999999</v>
      </c>
    </row>
    <row r="118" spans="2:6" x14ac:dyDescent="0.25">
      <c r="B118">
        <v>17</v>
      </c>
      <c r="C118">
        <v>436.66660999999999</v>
      </c>
      <c r="D118">
        <v>281.5</v>
      </c>
      <c r="E118">
        <f t="shared" si="8"/>
        <v>769.99961000000008</v>
      </c>
      <c r="F118">
        <f t="shared" si="9"/>
        <v>169.9991</v>
      </c>
    </row>
    <row r="119" spans="2:6" x14ac:dyDescent="0.25">
      <c r="B119">
        <v>18</v>
      </c>
      <c r="C119">
        <v>369.99994000000015</v>
      </c>
      <c r="D119">
        <v>288.5</v>
      </c>
      <c r="E119">
        <f t="shared" si="8"/>
        <v>703.33294000000024</v>
      </c>
      <c r="F119">
        <f t="shared" si="9"/>
        <v>103.33240000000001</v>
      </c>
    </row>
    <row r="120" spans="2:6" x14ac:dyDescent="0.25">
      <c r="B120">
        <v>19</v>
      </c>
      <c r="C120">
        <v>303.33327000000008</v>
      </c>
      <c r="D120">
        <v>295.5</v>
      </c>
      <c r="E120">
        <f t="shared" si="8"/>
        <v>636.66627000000017</v>
      </c>
      <c r="F120">
        <f t="shared" si="9"/>
        <v>36.665700000000015</v>
      </c>
    </row>
    <row r="121" spans="2:6" x14ac:dyDescent="0.25">
      <c r="B121">
        <v>20</v>
      </c>
      <c r="C121">
        <v>236.66660000000002</v>
      </c>
      <c r="D121">
        <v>302.5</v>
      </c>
      <c r="E121">
        <f t="shared" si="8"/>
        <v>569.9996000000001</v>
      </c>
      <c r="F121">
        <f t="shared" si="9"/>
        <v>-30.000999999999976</v>
      </c>
    </row>
    <row r="122" spans="2:6" x14ac:dyDescent="0.25">
      <c r="B122">
        <v>21</v>
      </c>
      <c r="C122">
        <v>169.99993000000018</v>
      </c>
      <c r="D122">
        <v>309.5</v>
      </c>
      <c r="E122">
        <f t="shared" si="8"/>
        <v>503.33293000000026</v>
      </c>
      <c r="F122">
        <f t="shared" si="9"/>
        <v>-96.667699999999968</v>
      </c>
    </row>
    <row r="123" spans="2:6" x14ac:dyDescent="0.25">
      <c r="B123">
        <v>22</v>
      </c>
      <c r="C123">
        <v>103.33326000000011</v>
      </c>
      <c r="D123">
        <v>316.5</v>
      </c>
      <c r="E123">
        <f t="shared" si="8"/>
        <v>436.66626000000019</v>
      </c>
      <c r="F123">
        <f t="shared" si="9"/>
        <v>-163.33439999999996</v>
      </c>
    </row>
    <row r="124" spans="2:6" x14ac:dyDescent="0.25">
      <c r="B124">
        <v>23</v>
      </c>
      <c r="C124">
        <v>36.666590000000042</v>
      </c>
      <c r="D124">
        <v>323.5</v>
      </c>
      <c r="E124">
        <f t="shared" si="8"/>
        <v>369.99959000000013</v>
      </c>
      <c r="F124">
        <f t="shared" si="9"/>
        <v>-230.00109999999995</v>
      </c>
    </row>
    <row r="125" spans="2:6" x14ac:dyDescent="0.25">
      <c r="B125">
        <v>24</v>
      </c>
      <c r="C125">
        <v>-30.000079999999798</v>
      </c>
      <c r="D125">
        <v>330.5</v>
      </c>
      <c r="E125">
        <f t="shared" si="8"/>
        <v>303.33292000000029</v>
      </c>
      <c r="F125">
        <f t="shared" si="9"/>
        <v>-296.66780000000017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Flia Sosa Romero</dc:creator>
  <cp:lastModifiedBy>Flia Sosa Romero</cp:lastModifiedBy>
  <dcterms:created xsi:type="dcterms:W3CDTF">2020-03-09T20:23:00Z</dcterms:created>
  <dcterms:modified xsi:type="dcterms:W3CDTF">2020-03-10T05:13:12Z</dcterms:modified>
</cp:coreProperties>
</file>