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21135" windowHeight="1017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G36" i="1"/>
  <c r="G34"/>
  <c r="E35"/>
  <c r="E36" s="1"/>
  <c r="G28"/>
  <c r="G22"/>
  <c r="G16"/>
  <c r="G10"/>
  <c r="E29"/>
  <c r="E30" s="1"/>
  <c r="G30" s="1"/>
  <c r="E23"/>
  <c r="E24" s="1"/>
  <c r="G24" s="1"/>
  <c r="E17"/>
  <c r="E18" s="1"/>
  <c r="G18" s="1"/>
  <c r="E11"/>
  <c r="E12" s="1"/>
  <c r="G12" s="1"/>
  <c r="G3"/>
  <c r="E4"/>
  <c r="E5" s="1"/>
  <c r="G6" s="1"/>
  <c r="C1"/>
</calcChain>
</file>

<file path=xl/sharedStrings.xml><?xml version="1.0" encoding="utf-8"?>
<sst xmlns="http://schemas.openxmlformats.org/spreadsheetml/2006/main" count="49" uniqueCount="26">
  <si>
    <t>NUMERO</t>
  </si>
  <si>
    <t>LETRA</t>
  </si>
  <si>
    <t>TASA NM</t>
  </si>
  <si>
    <t>TASA EFECTIVA</t>
  </si>
  <si>
    <t>TASA N S</t>
  </si>
  <si>
    <t>PERIODOS</t>
  </si>
  <si>
    <t xml:space="preserve">EL 25% </t>
  </si>
  <si>
    <t>NB</t>
  </si>
  <si>
    <t>NS</t>
  </si>
  <si>
    <t>EL 24%</t>
  </si>
  <si>
    <t>NM</t>
  </si>
  <si>
    <t>EL 28 %</t>
  </si>
  <si>
    <t>TASA NB</t>
  </si>
  <si>
    <t>TASA N Q</t>
  </si>
  <si>
    <t>TASA NS</t>
  </si>
  <si>
    <t>TASA N T</t>
  </si>
  <si>
    <t>TASA NCUTRIMES</t>
  </si>
  <si>
    <t>TASA N M</t>
  </si>
  <si>
    <t>TASA PERIODICA</t>
  </si>
  <si>
    <t>EL 20 %</t>
  </si>
  <si>
    <t>N CUTRAIMES</t>
  </si>
  <si>
    <t>N QUINCENAL</t>
  </si>
  <si>
    <t>N TRIMES</t>
  </si>
  <si>
    <t>el 3,42</t>
  </si>
  <si>
    <t>EA</t>
  </si>
  <si>
    <t>TASA E A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</si>
</sst>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C1" zoomScale="145" zoomScaleNormal="145" workbookViewId="0">
      <selection activeCell="G37" sqref="G37"/>
    </sheetView>
  </sheetViews>
  <sheetFormatPr baseColWidth="10" defaultRowHeight="15"/>
  <cols>
    <col min="2" max="2" width="12.5703125" bestFit="1" customWidth="1"/>
    <col min="3" max="3" width="12.85546875" bestFit="1" customWidth="1"/>
    <col min="4" max="4" width="14.28515625" bestFit="1" customWidth="1"/>
    <col min="7" max="7" width="15.5703125" bestFit="1" customWidth="1"/>
  </cols>
  <sheetData>
    <row r="1" spans="1:7">
      <c r="A1" s="3" t="s">
        <v>0</v>
      </c>
      <c r="B1" s="3" t="s">
        <v>1</v>
      </c>
      <c r="C1" s="4">
        <f ca="1">TODAY()</f>
        <v>40567</v>
      </c>
      <c r="G1" s="5" t="s">
        <v>18</v>
      </c>
    </row>
    <row r="2" spans="1:7">
      <c r="A2" s="1"/>
      <c r="B2" s="1"/>
      <c r="C2" s="1"/>
      <c r="D2" s="2" t="s">
        <v>2</v>
      </c>
      <c r="E2" s="1">
        <v>0.32</v>
      </c>
    </row>
    <row r="3" spans="1:7">
      <c r="A3" s="1"/>
      <c r="B3" s="1"/>
      <c r="C3" s="1"/>
      <c r="D3" s="2" t="s">
        <v>5</v>
      </c>
      <c r="E3" s="1">
        <v>12</v>
      </c>
      <c r="G3">
        <f>E2/E3</f>
        <v>2.6666666666666668E-2</v>
      </c>
    </row>
    <row r="4" spans="1:7">
      <c r="A4" s="1"/>
      <c r="B4" s="1"/>
      <c r="C4" s="1"/>
      <c r="D4" s="2" t="s">
        <v>3</v>
      </c>
      <c r="E4" s="1">
        <f>EFFECT(E2,E3)</f>
        <v>0.37136651622457317</v>
      </c>
    </row>
    <row r="5" spans="1:7">
      <c r="A5" s="1"/>
      <c r="B5" s="1"/>
      <c r="C5" s="1"/>
      <c r="D5" s="2" t="s">
        <v>4</v>
      </c>
      <c r="E5" s="1">
        <f>NOMINAL(E4,E6)</f>
        <v>0.34210718475869362</v>
      </c>
    </row>
    <row r="6" spans="1:7">
      <c r="D6" s="2" t="s">
        <v>5</v>
      </c>
      <c r="E6" s="1">
        <v>2</v>
      </c>
      <c r="G6">
        <f>E5/E6</f>
        <v>0.17105359237934681</v>
      </c>
    </row>
    <row r="8" spans="1:7">
      <c r="G8" s="5" t="s">
        <v>18</v>
      </c>
    </row>
    <row r="9" spans="1:7">
      <c r="A9" t="s">
        <v>6</v>
      </c>
      <c r="B9" t="s">
        <v>7</v>
      </c>
      <c r="C9" t="s">
        <v>8</v>
      </c>
      <c r="D9" s="2" t="s">
        <v>12</v>
      </c>
      <c r="E9" s="1">
        <v>2.5000000000000001E-2</v>
      </c>
    </row>
    <row r="10" spans="1:7">
      <c r="D10" s="2" t="s">
        <v>5</v>
      </c>
      <c r="E10" s="1">
        <v>6</v>
      </c>
      <c r="G10">
        <f>E9/E10</f>
        <v>4.1666666666666666E-3</v>
      </c>
    </row>
    <row r="11" spans="1:7">
      <c r="D11" s="2" t="s">
        <v>3</v>
      </c>
      <c r="E11" s="1">
        <f>EFFECT(E9,E10)</f>
        <v>2.5261867954589068E-2</v>
      </c>
    </row>
    <row r="12" spans="1:7">
      <c r="D12" s="2" t="s">
        <v>4</v>
      </c>
      <c r="E12" s="1">
        <f>NOMINAL(E11,E13)</f>
        <v>2.5104311342592833E-2</v>
      </c>
      <c r="G12">
        <f>E12/E13</f>
        <v>1.2552155671296417E-2</v>
      </c>
    </row>
    <row r="13" spans="1:7">
      <c r="D13" s="2" t="s">
        <v>5</v>
      </c>
      <c r="E13" s="1">
        <v>2</v>
      </c>
    </row>
    <row r="15" spans="1:7">
      <c r="A15" t="s">
        <v>9</v>
      </c>
      <c r="B15" t="s">
        <v>10</v>
      </c>
      <c r="C15" t="s">
        <v>21</v>
      </c>
      <c r="D15" s="2" t="s">
        <v>2</v>
      </c>
      <c r="E15" s="1">
        <v>2.4E-2</v>
      </c>
    </row>
    <row r="16" spans="1:7">
      <c r="D16" s="2" t="s">
        <v>5</v>
      </c>
      <c r="E16" s="1">
        <v>12</v>
      </c>
      <c r="G16">
        <f>E15/E16</f>
        <v>2E-3</v>
      </c>
    </row>
    <row r="17" spans="1:7">
      <c r="D17" s="2" t="s">
        <v>3</v>
      </c>
      <c r="E17" s="1">
        <f>EFFECT(E15,E16)</f>
        <v>2.4265767945403027E-2</v>
      </c>
    </row>
    <row r="18" spans="1:7">
      <c r="D18" s="2" t="s">
        <v>13</v>
      </c>
      <c r="E18" s="1">
        <f>NOMINAL(E17,E19)</f>
        <v>2.3988011985021984E-2</v>
      </c>
      <c r="G18">
        <f>E18/E19</f>
        <v>9.9950049937591601E-4</v>
      </c>
    </row>
    <row r="19" spans="1:7">
      <c r="D19" s="2" t="s">
        <v>5</v>
      </c>
      <c r="E19" s="1">
        <v>24</v>
      </c>
    </row>
    <row r="21" spans="1:7">
      <c r="A21" t="s">
        <v>11</v>
      </c>
      <c r="B21" t="s">
        <v>8</v>
      </c>
      <c r="C21" t="s">
        <v>22</v>
      </c>
      <c r="D21" s="2" t="s">
        <v>14</v>
      </c>
      <c r="E21" s="1">
        <v>0.28000000000000003</v>
      </c>
    </row>
    <row r="22" spans="1:7">
      <c r="D22" s="2" t="s">
        <v>5</v>
      </c>
      <c r="E22" s="1">
        <v>2</v>
      </c>
      <c r="G22">
        <f>E21/E22</f>
        <v>0.14000000000000001</v>
      </c>
    </row>
    <row r="23" spans="1:7">
      <c r="D23" s="2" t="s">
        <v>3</v>
      </c>
      <c r="E23" s="1">
        <f>EFFECT(E21,E22)</f>
        <v>0.29960000000000031</v>
      </c>
    </row>
    <row r="24" spans="1:7">
      <c r="D24" s="2" t="s">
        <v>15</v>
      </c>
      <c r="E24" s="1">
        <f>NOMINAL(E23,E25)</f>
        <v>0.27083130081252449</v>
      </c>
      <c r="G24">
        <f>E24/E25</f>
        <v>6.7707825203131122E-2</v>
      </c>
    </row>
    <row r="25" spans="1:7">
      <c r="D25" s="2" t="s">
        <v>5</v>
      </c>
      <c r="E25" s="1">
        <v>4</v>
      </c>
    </row>
    <row r="27" spans="1:7">
      <c r="A27" t="s">
        <v>19</v>
      </c>
      <c r="B27" t="s">
        <v>20</v>
      </c>
      <c r="C27" t="s">
        <v>10</v>
      </c>
      <c r="D27" s="2" t="s">
        <v>16</v>
      </c>
      <c r="E27" s="1">
        <v>0.2</v>
      </c>
    </row>
    <row r="28" spans="1:7">
      <c r="D28" s="2" t="s">
        <v>5</v>
      </c>
      <c r="E28" s="1">
        <v>3</v>
      </c>
      <c r="G28">
        <f>E27/E28</f>
        <v>6.6666666666666666E-2</v>
      </c>
    </row>
    <row r="29" spans="1:7">
      <c r="D29" s="2" t="s">
        <v>3</v>
      </c>
      <c r="E29" s="1">
        <f>EFFECT(E27,E28)</f>
        <v>0.21362962962962961</v>
      </c>
    </row>
    <row r="30" spans="1:7">
      <c r="D30" s="2" t="s">
        <v>17</v>
      </c>
      <c r="E30" s="1">
        <f>NOMINAL(E29,E31)</f>
        <v>0.19518595571075359</v>
      </c>
      <c r="G30">
        <f>E30/E31</f>
        <v>1.6265496309229466E-2</v>
      </c>
    </row>
    <row r="31" spans="1:7">
      <c r="D31" s="2" t="s">
        <v>5</v>
      </c>
      <c r="E31" s="1">
        <v>12</v>
      </c>
    </row>
    <row r="33" spans="1:7">
      <c r="A33" t="s">
        <v>23</v>
      </c>
      <c r="B33" t="s">
        <v>24</v>
      </c>
      <c r="C33" t="s">
        <v>10</v>
      </c>
      <c r="D33" s="2" t="s">
        <v>25</v>
      </c>
      <c r="E33" s="1">
        <v>0.2</v>
      </c>
    </row>
    <row r="34" spans="1:7">
      <c r="D34" s="2" t="s">
        <v>5</v>
      </c>
      <c r="E34" s="1">
        <v>1</v>
      </c>
      <c r="G34">
        <f>E33/E34</f>
        <v>0.2</v>
      </c>
    </row>
    <row r="35" spans="1:7">
      <c r="D35" s="2" t="s">
        <v>3</v>
      </c>
      <c r="E35" s="1">
        <f>EFFECT(E33,E34)</f>
        <v>0.19999999999999996</v>
      </c>
    </row>
    <row r="36" spans="1:7">
      <c r="D36" s="2" t="s">
        <v>2</v>
      </c>
      <c r="E36" s="1">
        <f>NOMINAL(E35,E37)</f>
        <v>0.18371364599677431</v>
      </c>
      <c r="G36">
        <f>E36/E37</f>
        <v>1.5309470499731193E-2</v>
      </c>
    </row>
    <row r="37" spans="1:7">
      <c r="D37" s="2" t="s">
        <v>5</v>
      </c>
      <c r="E37" s="1">
        <v>12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Aula 05</dc:creator>
  <cp:lastModifiedBy>Aula 05</cp:lastModifiedBy>
  <dcterms:created xsi:type="dcterms:W3CDTF">2011-01-25T01:29:58Z</dcterms:created>
  <dcterms:modified xsi:type="dcterms:W3CDTF">2011-01-25T02:22:42Z</dcterms:modified>
</cp:coreProperties>
</file>