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60" windowHeight="9120" activeTab="2"/>
  </bookViews>
  <sheets>
    <sheet name="Maincourante" sheetId="1" r:id="rId1"/>
    <sheet name="Esempio maincourante" sheetId="2" r:id="rId2"/>
    <sheet name="Esercizio maincourante" sheetId="3" r:id="rId3"/>
  </sheets>
  <definedNames>
    <definedName name="_xlnm.Print_Area" localSheetId="1">'Esempio maincourante'!$A$1:$Z$68</definedName>
    <definedName name="_xlnm.Print_Area" localSheetId="2">'Esercizio maincourante'!$A$1:$AA$102</definedName>
    <definedName name="_xlnm.Print_Area" localSheetId="0">'Maincourante'!$A$1:$Z$68</definedName>
  </definedNames>
  <calcPr fullCalcOnLoad="1"/>
</workbook>
</file>

<file path=xl/comments1.xml><?xml version="1.0" encoding="utf-8"?>
<comments xmlns="http://schemas.openxmlformats.org/spreadsheetml/2006/main">
  <authors>
    <author>Paola</author>
    <author>Lucia</author>
  </authors>
  <commentList>
    <comment ref="E5" authorId="0">
      <text>
        <r>
          <rPr>
            <sz val="8"/>
            <rFont val="Tahoma"/>
            <family val="0"/>
          </rPr>
          <t xml:space="preserve">Ospiti
</t>
        </r>
      </text>
    </comment>
    <comment ref="W4" authorId="0">
      <text>
        <r>
          <rPr>
            <sz val="8"/>
            <rFont val="Tahoma"/>
            <family val="0"/>
          </rPr>
          <t xml:space="preserve">Inserire eventuali deduzioni e arrotondamenti 
</t>
        </r>
      </text>
    </comment>
    <comment ref="X4" authorId="1">
      <text>
        <r>
          <rPr>
            <sz val="8"/>
            <rFont val="Tahoma"/>
            <family val="2"/>
          </rPr>
          <t>Conti da addebitare a ditte, agenzie di viaggio ecc.</t>
        </r>
        <r>
          <rPr>
            <sz val="8"/>
            <rFont val="Tahoma"/>
            <family val="0"/>
          </rPr>
          <t xml:space="preserve">
</t>
        </r>
      </text>
    </comment>
    <comment ref="Y4" authorId="1">
      <text>
        <r>
          <rPr>
            <sz val="8"/>
            <rFont val="Tahoma"/>
            <family val="2"/>
          </rPr>
          <t xml:space="preserve">Questo totale dovrà essere riportato il giorno successivo nella colonna "riporto del giorno precedente"
</t>
        </r>
      </text>
    </comment>
    <comment ref="S4" authorId="1">
      <text>
        <r>
          <rPr>
            <sz val="8"/>
            <rFont val="Tahoma"/>
            <family val="2"/>
          </rPr>
          <t>Rappresenta l'ammontare dei servizi di cui il cliente ha usufruito oggi e non pagati immediatamente</t>
        </r>
        <r>
          <rPr>
            <sz val="8"/>
            <rFont val="Tahoma"/>
            <family val="0"/>
          </rPr>
          <t xml:space="preserve">
</t>
        </r>
      </text>
    </comment>
    <comment ref="U4" authorId="1">
      <text>
        <r>
          <rPr>
            <sz val="8"/>
            <rFont val="Tahoma"/>
            <family val="2"/>
          </rPr>
          <t>Rappresenta il totale del credito dell'hotel nei confronti dei clienti fino a oggi</t>
        </r>
        <r>
          <rPr>
            <sz val="8"/>
            <rFont val="Tahoma"/>
            <family val="0"/>
          </rPr>
          <t xml:space="preserve">
</t>
        </r>
      </text>
    </comment>
    <comment ref="V4" authorId="1">
      <text>
        <r>
          <rPr>
            <sz val="8"/>
            <rFont val="Tahoma"/>
            <family val="2"/>
          </rPr>
          <t>Le somme incassate nella giornata vanno trascritte in questa colonna in corrispondenza del relativo conto di riferimento</t>
        </r>
        <r>
          <rPr>
            <sz val="8"/>
            <rFont val="Tahoma"/>
            <family val="0"/>
          </rPr>
          <t xml:space="preserve">
</t>
        </r>
      </text>
    </comment>
    <comment ref="T4" authorId="1">
      <text>
        <r>
          <rPr>
            <sz val="8"/>
            <rFont val="Tahoma"/>
            <family val="2"/>
          </rPr>
          <t>Importo del credito dell'hotel verso il cliente fino al giorno precedente</t>
        </r>
        <r>
          <rPr>
            <sz val="8"/>
            <rFont val="Tahoma"/>
            <family val="0"/>
          </rPr>
          <t xml:space="preserve">
</t>
        </r>
      </text>
    </comment>
    <comment ref="F34" authorId="1">
      <text>
        <r>
          <rPr>
            <sz val="8"/>
            <rFont val="Tahoma"/>
            <family val="2"/>
          </rPr>
          <t>In questa riga vengono conteggiati tutti i totali delle colonne che compongono la maincourante al fine di procedere alla CHIUSURA GIORNALIERA e alla QUADRATURA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Paola</author>
    <author>Lucia</author>
  </authors>
  <commentList>
    <comment ref="E5" authorId="0">
      <text>
        <r>
          <rPr>
            <sz val="8"/>
            <rFont val="Tahoma"/>
            <family val="0"/>
          </rPr>
          <t xml:space="preserve">Ospiti
</t>
        </r>
      </text>
    </comment>
    <comment ref="W4" authorId="0">
      <text>
        <r>
          <rPr>
            <sz val="8"/>
            <rFont val="Tahoma"/>
            <family val="0"/>
          </rPr>
          <t xml:space="preserve">Inserire eventuali deduzioni e arrotondamenti 
</t>
        </r>
      </text>
    </comment>
    <comment ref="X4" authorId="1">
      <text>
        <r>
          <rPr>
            <sz val="8"/>
            <rFont val="Tahoma"/>
            <family val="2"/>
          </rPr>
          <t>Conti da addebitare a ditte, agenzie di viaggio ecc.</t>
        </r>
        <r>
          <rPr>
            <sz val="8"/>
            <rFont val="Tahoma"/>
            <family val="0"/>
          </rPr>
          <t xml:space="preserve">
</t>
        </r>
      </text>
    </comment>
    <comment ref="Y4" authorId="1">
      <text>
        <r>
          <rPr>
            <sz val="8"/>
            <rFont val="Tahoma"/>
            <family val="2"/>
          </rPr>
          <t xml:space="preserve">Questo totale dovrà essere riportato il giorno successivo nella colonna "riporto del giorno precedente"
</t>
        </r>
      </text>
    </comment>
    <comment ref="S4" authorId="1">
      <text>
        <r>
          <rPr>
            <sz val="8"/>
            <rFont val="Tahoma"/>
            <family val="2"/>
          </rPr>
          <t>Rappresenta l'ammontare dei servizi usufruiti dal cliente oggi e non pagati immediatamente</t>
        </r>
        <r>
          <rPr>
            <sz val="8"/>
            <rFont val="Tahoma"/>
            <family val="0"/>
          </rPr>
          <t xml:space="preserve">
</t>
        </r>
      </text>
    </comment>
    <comment ref="U4" authorId="1">
      <text>
        <r>
          <rPr>
            <sz val="8"/>
            <rFont val="Tahoma"/>
            <family val="2"/>
          </rPr>
          <t>Rappresenta il totale del credito dell'hotel nei confronti dei clienti fino a oggi</t>
        </r>
        <r>
          <rPr>
            <sz val="8"/>
            <rFont val="Tahoma"/>
            <family val="0"/>
          </rPr>
          <t xml:space="preserve">
</t>
        </r>
      </text>
    </comment>
    <comment ref="V4" authorId="1">
      <text>
        <r>
          <rPr>
            <sz val="8"/>
            <rFont val="Tahoma"/>
            <family val="2"/>
          </rPr>
          <t>Le somme incassate nalla giornata vanno trascritte in questa colonna in corrispondenza del relativo conto di riferimento</t>
        </r>
        <r>
          <rPr>
            <sz val="8"/>
            <rFont val="Tahoma"/>
            <family val="0"/>
          </rPr>
          <t xml:space="preserve">
</t>
        </r>
      </text>
    </comment>
    <comment ref="T4" authorId="1">
      <text>
        <r>
          <rPr>
            <sz val="8"/>
            <rFont val="Tahoma"/>
            <family val="2"/>
          </rPr>
          <t>Importo del credito dell'hotel verso il cliente fino al giorno precedente</t>
        </r>
        <r>
          <rPr>
            <sz val="8"/>
            <rFont val="Tahoma"/>
            <family val="0"/>
          </rPr>
          <t xml:space="preserve">
</t>
        </r>
      </text>
    </comment>
    <comment ref="F34" authorId="1">
      <text>
        <r>
          <rPr>
            <sz val="8"/>
            <rFont val="Tahoma"/>
            <family val="2"/>
          </rPr>
          <t>In questa riga vengono conteggiati tutti i totali delle colonne che compongono la maincourante al fine di procedere alla CHIUSURA GIORNALIERA e alla QUADRATURA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Paola</author>
    <author>Lucia</author>
  </authors>
  <commentList>
    <comment ref="E5" authorId="0">
      <text>
        <r>
          <rPr>
            <sz val="8"/>
            <rFont val="Tahoma"/>
            <family val="0"/>
          </rPr>
          <t xml:space="preserve">Ospiti
</t>
        </r>
      </text>
    </comment>
    <comment ref="W4" authorId="0">
      <text>
        <r>
          <rPr>
            <sz val="8"/>
            <rFont val="Tahoma"/>
            <family val="0"/>
          </rPr>
          <t xml:space="preserve">Inserire eventuali deduzioni e arrotondamenti 
</t>
        </r>
      </text>
    </comment>
    <comment ref="X4" authorId="1">
      <text>
        <r>
          <rPr>
            <sz val="8"/>
            <rFont val="Tahoma"/>
            <family val="2"/>
          </rPr>
          <t>Conti da addebitare a ditte, agenzie di viaggio  ecc.</t>
        </r>
        <r>
          <rPr>
            <sz val="8"/>
            <rFont val="Tahoma"/>
            <family val="0"/>
          </rPr>
          <t xml:space="preserve">
</t>
        </r>
      </text>
    </comment>
    <comment ref="Y4" authorId="1">
      <text>
        <r>
          <rPr>
            <sz val="8"/>
            <rFont val="Tahoma"/>
            <family val="2"/>
          </rPr>
          <t xml:space="preserve">Questo totale dovrà essere riportato il giorno successivo nella colonna "riporto del giorno precedente"
</t>
        </r>
      </text>
    </comment>
    <comment ref="S4" authorId="1">
      <text>
        <r>
          <rPr>
            <sz val="8"/>
            <rFont val="Tahoma"/>
            <family val="2"/>
          </rPr>
          <t>Rappresenta l'ammontare dei servizi usufruiti dal cliente oggi e non pagati immediatamente</t>
        </r>
        <r>
          <rPr>
            <sz val="8"/>
            <rFont val="Tahoma"/>
            <family val="0"/>
          </rPr>
          <t xml:space="preserve">
</t>
        </r>
      </text>
    </comment>
    <comment ref="U4" authorId="1">
      <text>
        <r>
          <rPr>
            <sz val="8"/>
            <rFont val="Tahoma"/>
            <family val="2"/>
          </rPr>
          <t>Rappresenta il totale del credito dell'hotel nei confronti dei clienti fino a oggi</t>
        </r>
        <r>
          <rPr>
            <sz val="8"/>
            <rFont val="Tahoma"/>
            <family val="0"/>
          </rPr>
          <t xml:space="preserve">
</t>
        </r>
      </text>
    </comment>
    <comment ref="V4" authorId="1">
      <text>
        <r>
          <rPr>
            <sz val="8"/>
            <rFont val="Tahoma"/>
            <family val="2"/>
          </rPr>
          <t>Le somme incassate nalla giornata vanno trascritte in questa colonna in corrispondenza del relativo conto di riferimento</t>
        </r>
        <r>
          <rPr>
            <sz val="8"/>
            <rFont val="Tahoma"/>
            <family val="0"/>
          </rPr>
          <t xml:space="preserve">
</t>
        </r>
      </text>
    </comment>
    <comment ref="T4" authorId="1">
      <text>
        <r>
          <rPr>
            <sz val="8"/>
            <rFont val="Tahoma"/>
            <family val="2"/>
          </rPr>
          <t>Importo del credito dell'hotel verso il cliente fino al giorno precedente</t>
        </r>
        <r>
          <rPr>
            <sz val="8"/>
            <rFont val="Tahoma"/>
            <family val="0"/>
          </rPr>
          <t xml:space="preserve">
</t>
        </r>
      </text>
    </comment>
    <comment ref="F34" authorId="1">
      <text>
        <r>
          <rPr>
            <sz val="8"/>
            <rFont val="Tahoma"/>
            <family val="2"/>
          </rPr>
          <t>In questa riga vengono conteggiati tutti i totali delle colonne che compongono la maincourante al fine di procedere alla CHIUSURA GIORNALIERA e alla QUADRATURA</t>
        </r>
        <r>
          <rPr>
            <sz val="8"/>
            <rFont val="Tahoma"/>
            <family val="0"/>
          </rPr>
          <t xml:space="preserve">
</t>
        </r>
      </text>
    </comment>
    <comment ref="S66" authorId="1">
      <text>
        <r>
          <rPr>
            <sz val="8"/>
            <rFont val="Tahoma"/>
            <family val="2"/>
          </rPr>
          <t>Rappresenta l'ammontare dei servizi usufruiti dal cliente oggi e non pagati immediatamente</t>
        </r>
        <r>
          <rPr>
            <sz val="8"/>
            <rFont val="Tahoma"/>
            <family val="0"/>
          </rPr>
          <t xml:space="preserve">
</t>
        </r>
      </text>
    </comment>
    <comment ref="T66" authorId="1">
      <text>
        <r>
          <rPr>
            <sz val="8"/>
            <rFont val="Tahoma"/>
            <family val="2"/>
          </rPr>
          <t>Importo del credito dell'hotel verso il cliente fino al giorno precedente</t>
        </r>
        <r>
          <rPr>
            <sz val="8"/>
            <rFont val="Tahoma"/>
            <family val="0"/>
          </rPr>
          <t xml:space="preserve">
</t>
        </r>
      </text>
    </comment>
    <comment ref="U66" authorId="1">
      <text>
        <r>
          <rPr>
            <sz val="8"/>
            <rFont val="Tahoma"/>
            <family val="2"/>
          </rPr>
          <t>Rappresenta il totale del credito dell'hotel nei confronti dei clienti fino a oggi</t>
        </r>
        <r>
          <rPr>
            <sz val="8"/>
            <rFont val="Tahoma"/>
            <family val="0"/>
          </rPr>
          <t xml:space="preserve">
</t>
        </r>
      </text>
    </comment>
    <comment ref="V66" authorId="1">
      <text>
        <r>
          <rPr>
            <sz val="8"/>
            <rFont val="Tahoma"/>
            <family val="2"/>
          </rPr>
          <t>Le somme incassate nalla giornata vanno trascritte in questa colonna in corrispondenza del relativo conto di riferimento</t>
        </r>
        <r>
          <rPr>
            <sz val="8"/>
            <rFont val="Tahoma"/>
            <family val="0"/>
          </rPr>
          <t xml:space="preserve">
</t>
        </r>
      </text>
    </comment>
    <comment ref="W66" authorId="0">
      <text>
        <r>
          <rPr>
            <sz val="8"/>
            <rFont val="Tahoma"/>
            <family val="0"/>
          </rPr>
          <t xml:space="preserve">Inserire eventuali deduzioni e arrotondamenti 
</t>
        </r>
      </text>
    </comment>
    <comment ref="X66" authorId="1">
      <text>
        <r>
          <rPr>
            <sz val="8"/>
            <rFont val="Tahoma"/>
            <family val="2"/>
          </rPr>
          <t>Conti da addebitare a ditte, agenzie di viaggio ecc.</t>
        </r>
        <r>
          <rPr>
            <sz val="8"/>
            <rFont val="Tahoma"/>
            <family val="0"/>
          </rPr>
          <t xml:space="preserve">
</t>
        </r>
      </text>
    </comment>
    <comment ref="Y66" authorId="1">
      <text>
        <r>
          <rPr>
            <sz val="8"/>
            <rFont val="Tahoma"/>
            <family val="2"/>
          </rPr>
          <t xml:space="preserve">Questo totale dovrà essere riportato il giorno successivo nella colonna "riporto del giorno precedente"
</t>
        </r>
      </text>
    </comment>
    <comment ref="E67" authorId="0">
      <text>
        <r>
          <rPr>
            <sz val="8"/>
            <rFont val="Tahoma"/>
            <family val="0"/>
          </rPr>
          <t xml:space="preserve">Ospiti
</t>
        </r>
      </text>
    </comment>
    <comment ref="F96" authorId="1">
      <text>
        <r>
          <rPr>
            <sz val="8"/>
            <rFont val="Tahoma"/>
            <family val="2"/>
          </rPr>
          <t>In questa riga vengono conteggiati tutti i totali delle colonne che compongono la maincourante al fine di procedere alla CHIUSURA GIORNALIERA e alla QUADRATURA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<sst xmlns="http://schemas.openxmlformats.org/spreadsheetml/2006/main" count="210" uniqueCount="114">
  <si>
    <t>È possibile effettuare l'esercizio sia direttamente al computer sia manualmente, stampando i moduli e compilandoli seguendo le indicazioni fornite.</t>
  </si>
  <si>
    <t xml:space="preserve">Partendo dalla situazione presentata dalla maincourante, compilare il registro relativo al giorno 24 luglio considerando i dati forniti di seguito. </t>
  </si>
  <si>
    <t>Sig. Hectore Herbert</t>
  </si>
  <si>
    <t>Tel. 25,78</t>
  </si>
  <si>
    <t>Minibar 12,30</t>
  </si>
  <si>
    <t>Tel.  3,00</t>
  </si>
  <si>
    <t>Tel. 2,50</t>
  </si>
  <si>
    <t>Cantina 7,50</t>
  </si>
  <si>
    <t>Cantina 7,70</t>
  </si>
  <si>
    <t>75,5</t>
  </si>
  <si>
    <t>Importo totale colonna "Totale a tutt'oggi"</t>
  </si>
  <si>
    <t>Importo totale colonna "Totale del giorno"</t>
  </si>
  <si>
    <t>Importo totale colonna "Totale da riportare"</t>
  </si>
  <si>
    <t>Differenza tra l'importo "Totale a tutt'oggi" e gli importi totali delle colonne "Incassi", "Deduzioni" e "Sospesi"</t>
  </si>
  <si>
    <t>Dopo aver eseguito tutte le registrazioni del giorno 24, luglio effettua la quadratura seguendo e completando lo schema proposto:</t>
  </si>
  <si>
    <t xml:space="preserve">Se la differenza è uguale a 0, il primo controllo è superato; in caso contrario cerca l'errore analizzando ogni registrazione effettuata. </t>
  </si>
  <si>
    <t>Se anche questa differenza è pari a 0, puoi considerare superato il secondo controllo; contrariamente l'errore andrà stavolta ricercato nella colonna del riporto del giorno precedente e nelle somme effettuate tra il totale del giorno e quello a tutt'oggi.</t>
  </si>
  <si>
    <t>A questo punto, se anche questa differenza è pari a 0, puoi considerare terminata la quadratura della maincourante, in caso contrario dovrai stavolta cercare l'errore nelle ultime colonne relative a incassi, deduzioni e conti sospesi della giornata, nonché rivedere tutte le somme in orizzontale, riga per riga.</t>
  </si>
  <si>
    <t xml:space="preserve">Predisponi ora la maincourante per il giorno 25 luglio. </t>
  </si>
  <si>
    <t>25 luglio 20…</t>
  </si>
  <si>
    <t xml:space="preserve">         Hotel Il giglio </t>
  </si>
  <si>
    <t>N. cam</t>
  </si>
  <si>
    <t>a</t>
  </si>
  <si>
    <t>b</t>
  </si>
  <si>
    <t>BB</t>
  </si>
  <si>
    <t>HB</t>
  </si>
  <si>
    <t>FB</t>
  </si>
  <si>
    <t>Bar</t>
  </si>
  <si>
    <t>Cantina</t>
  </si>
  <si>
    <t>Biancheria</t>
  </si>
  <si>
    <t>Telefono</t>
  </si>
  <si>
    <t>Garage</t>
  </si>
  <si>
    <t>Totale del giorno</t>
  </si>
  <si>
    <t>Totale a tutt'oggi</t>
  </si>
  <si>
    <t>Ristorante</t>
  </si>
  <si>
    <t xml:space="preserve">Deduzioni </t>
  </si>
  <si>
    <t>Totale da riportare</t>
  </si>
  <si>
    <t>Cantina 9,18</t>
  </si>
  <si>
    <t>Cantina 10,45</t>
  </si>
  <si>
    <t>Hectore</t>
  </si>
  <si>
    <t>o</t>
  </si>
  <si>
    <t>Breakfast</t>
  </si>
  <si>
    <t>Lunch</t>
  </si>
  <si>
    <t>Dinner</t>
  </si>
  <si>
    <t>Data,</t>
  </si>
  <si>
    <t>_____________________</t>
  </si>
  <si>
    <t>Persone</t>
  </si>
  <si>
    <t>Cognome e Nome</t>
  </si>
  <si>
    <t>Minibar</t>
  </si>
  <si>
    <t>Riportare</t>
  </si>
  <si>
    <t>Incassi</t>
  </si>
  <si>
    <t>Riporto giorno precedente</t>
  </si>
  <si>
    <t>Sospesi</t>
  </si>
  <si>
    <t xml:space="preserve">         * * * *</t>
  </si>
  <si>
    <t xml:space="preserve">         Hotel il giglio </t>
  </si>
  <si>
    <t>Il giorno 24 luglio si registrano i seguenti arrivi:</t>
  </si>
  <si>
    <t>Nome</t>
  </si>
  <si>
    <t>Pax</t>
  </si>
  <si>
    <t>Arrang.</t>
  </si>
  <si>
    <t>Prezzo giorn.</t>
  </si>
  <si>
    <t>Camera</t>
  </si>
  <si>
    <t>Addebiti del giorno:</t>
  </si>
  <si>
    <t>Dinner 99,25</t>
  </si>
  <si>
    <t>Bar 12,45</t>
  </si>
  <si>
    <t xml:space="preserve">Cantina 14,25 </t>
  </si>
  <si>
    <t>Lunch 47,58</t>
  </si>
  <si>
    <t>FASE 1</t>
  </si>
  <si>
    <t>FASE 2</t>
  </si>
  <si>
    <t>Note</t>
  </si>
  <si>
    <t>FASE 3</t>
  </si>
  <si>
    <t xml:space="preserve">Somma degli importi totali delle colonne da BB a Garage </t>
  </si>
  <si>
    <t>1° controllo = Differenza tra i due risultati</t>
  </si>
  <si>
    <t>Somma degli importi totali delle colonne "Totale del giorno" più "Riporto del giorno precedente"</t>
  </si>
  <si>
    <t>2° controllo = Differenza tra i due risultati</t>
  </si>
  <si>
    <t>3° controllo = Differenza tra i due risultati</t>
  </si>
  <si>
    <t>Bustrengo  Dario</t>
  </si>
  <si>
    <t>Di Liberto Antonio</t>
  </si>
  <si>
    <t>Pasquini Davide</t>
  </si>
  <si>
    <t>Brutti Ugo</t>
  </si>
  <si>
    <t>Donegani Vincenzina</t>
  </si>
  <si>
    <t>Mostarda Alberto</t>
  </si>
  <si>
    <t>Strozzi Giacomo (Ditta Bronti U. SaS)</t>
  </si>
  <si>
    <t>Brevetti Antonio</t>
  </si>
  <si>
    <t>Quartino Gianni</t>
  </si>
  <si>
    <t>Berluti Giacomo</t>
  </si>
  <si>
    <t>Piccioni Lamberto</t>
  </si>
  <si>
    <t>Sig. Giulianelli   Vittorio</t>
  </si>
  <si>
    <t>Quartino</t>
  </si>
  <si>
    <t>Brevetti</t>
  </si>
  <si>
    <t>Piccioni</t>
  </si>
  <si>
    <t>Berluti</t>
  </si>
  <si>
    <t>Giulianelli</t>
  </si>
  <si>
    <t>Cantina 13,50</t>
  </si>
  <si>
    <t>Federici</t>
  </si>
  <si>
    <t>Federici Luciano</t>
  </si>
  <si>
    <t>Mughetti Simone</t>
  </si>
  <si>
    <t xml:space="preserve">Mughetti </t>
  </si>
  <si>
    <t>Garage 15,00</t>
  </si>
  <si>
    <t>Minibar 5,50</t>
  </si>
  <si>
    <t>Biancheria 12,50</t>
  </si>
  <si>
    <t>Biancheria 23,00</t>
  </si>
  <si>
    <t>Minibar 3,58</t>
  </si>
  <si>
    <t>Minibar 7,00</t>
  </si>
  <si>
    <t>Bar 7,00</t>
  </si>
  <si>
    <t>Bar 5,50</t>
  </si>
  <si>
    <t>Bar 6,50</t>
  </si>
  <si>
    <t>Bar 14, 30</t>
  </si>
  <si>
    <t>Bar 9,00</t>
  </si>
  <si>
    <t>Bar 5,70</t>
  </si>
  <si>
    <t>Collini Davide   (AdV Tre fratelli, Bari)</t>
  </si>
  <si>
    <t>24 luglio 20…</t>
  </si>
  <si>
    <t>15 maggio 20…</t>
  </si>
  <si>
    <t>La maincourante</t>
  </si>
  <si>
    <t>N. cam.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</si>
</sst>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4"/>
      <name val="Times New Roman"/>
      <family val="1"/>
    </font>
    <font>
      <sz val="26"/>
      <color indexed="51"/>
      <name val="Bauhaus 93"/>
      <family val="5"/>
    </font>
    <font>
      <sz val="26"/>
      <color indexed="54"/>
      <name val="Bauhaus 93"/>
      <family val="5"/>
    </font>
    <font>
      <sz val="10"/>
      <color indexed="5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0</xdr:colOff>
      <xdr:row>1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571500</xdr:colOff>
      <xdr:row>63</xdr:row>
      <xdr:rowOff>114300</xdr:rowOff>
    </xdr:from>
    <xdr:to>
      <xdr:col>25</xdr:col>
      <xdr:colOff>9525</xdr:colOff>
      <xdr:row>66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92775" y="1319212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0</xdr:colOff>
      <xdr:row>1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552450</xdr:colOff>
      <xdr:row>64</xdr:row>
      <xdr:rowOff>66675</xdr:rowOff>
    </xdr:from>
    <xdr:to>
      <xdr:col>25</xdr:col>
      <xdr:colOff>0</xdr:colOff>
      <xdr:row>66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92775" y="13335000"/>
          <a:ext cx="228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0</xdr:colOff>
      <xdr:row>1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62</xdr:row>
      <xdr:rowOff>57150</xdr:rowOff>
    </xdr:from>
    <xdr:to>
      <xdr:col>2</xdr:col>
      <xdr:colOff>0</xdr:colOff>
      <xdr:row>63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7448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171450</xdr:colOff>
      <xdr:row>35</xdr:row>
      <xdr:rowOff>0</xdr:rowOff>
    </xdr:from>
    <xdr:to>
      <xdr:col>26</xdr:col>
      <xdr:colOff>400050</xdr:colOff>
      <xdr:row>36</xdr:row>
      <xdr:rowOff>190500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83225" y="8029575"/>
          <a:ext cx="23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171450</xdr:colOff>
      <xdr:row>97</xdr:row>
      <xdr:rowOff>95250</xdr:rowOff>
    </xdr:from>
    <xdr:to>
      <xdr:col>26</xdr:col>
      <xdr:colOff>400050</xdr:colOff>
      <xdr:row>100</xdr:row>
      <xdr:rowOff>142875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83225" y="23641050"/>
          <a:ext cx="238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142875</xdr:colOff>
      <xdr:row>59</xdr:row>
      <xdr:rowOff>219075</xdr:rowOff>
    </xdr:from>
    <xdr:to>
      <xdr:col>26</xdr:col>
      <xdr:colOff>371475</xdr:colOff>
      <xdr:row>61</xdr:row>
      <xdr:rowOff>152400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54650" y="15106650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showGridLines="0" zoomScaleSheetLayoutView="25" workbookViewId="0" topLeftCell="A1">
      <selection activeCell="I15" sqref="I1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5" width="3.7109375" style="0" customWidth="1"/>
    <col min="6" max="6" width="34.7109375" style="0" customWidth="1"/>
    <col min="7" max="25" width="11.7109375" style="0" customWidth="1"/>
    <col min="26" max="26" width="3.8515625" style="0" customWidth="1"/>
  </cols>
  <sheetData>
    <row r="1" spans="1:25" s="2" customFormat="1" ht="35.25" customHeight="1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s="2" customFormat="1" ht="21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2" customFormat="1" ht="19.5" customHeight="1">
      <c r="A3" s="56" t="s">
        <v>44</v>
      </c>
      <c r="B3" s="56"/>
      <c r="C3" s="57" t="s">
        <v>45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9" s="43" customFormat="1" ht="23.25" customHeight="1">
      <c r="A4" s="58"/>
      <c r="B4" s="59" t="s">
        <v>113</v>
      </c>
      <c r="C4" s="58" t="s">
        <v>46</v>
      </c>
      <c r="D4" s="58"/>
      <c r="E4" s="58"/>
      <c r="F4" s="59" t="s">
        <v>47</v>
      </c>
      <c r="G4" s="59" t="s">
        <v>24</v>
      </c>
      <c r="H4" s="59" t="s">
        <v>25</v>
      </c>
      <c r="I4" s="59" t="s">
        <v>26</v>
      </c>
      <c r="J4" s="58" t="s">
        <v>34</v>
      </c>
      <c r="K4" s="58"/>
      <c r="L4" s="58"/>
      <c r="M4" s="59" t="s">
        <v>27</v>
      </c>
      <c r="N4" s="59" t="s">
        <v>28</v>
      </c>
      <c r="O4" s="59" t="s">
        <v>48</v>
      </c>
      <c r="P4" s="59" t="s">
        <v>29</v>
      </c>
      <c r="Q4" s="59" t="s">
        <v>30</v>
      </c>
      <c r="R4" s="59" t="s">
        <v>31</v>
      </c>
      <c r="S4" s="59" t="s">
        <v>32</v>
      </c>
      <c r="T4" s="59" t="s">
        <v>51</v>
      </c>
      <c r="U4" s="59" t="s">
        <v>33</v>
      </c>
      <c r="V4" s="59" t="s">
        <v>50</v>
      </c>
      <c r="W4" s="59" t="s">
        <v>35</v>
      </c>
      <c r="X4" s="61" t="s">
        <v>52</v>
      </c>
      <c r="Y4" s="59" t="s">
        <v>36</v>
      </c>
      <c r="Z4" s="58"/>
      <c r="AA4" s="42"/>
      <c r="AB4" s="42"/>
      <c r="AC4" s="42"/>
    </row>
    <row r="5" spans="1:29" s="45" customFormat="1" ht="31.5" customHeight="1">
      <c r="A5" s="58"/>
      <c r="B5" s="59"/>
      <c r="C5" s="41" t="s">
        <v>22</v>
      </c>
      <c r="D5" s="41" t="s">
        <v>23</v>
      </c>
      <c r="E5" s="41" t="s">
        <v>40</v>
      </c>
      <c r="F5" s="59"/>
      <c r="G5" s="59"/>
      <c r="H5" s="59"/>
      <c r="I5" s="59"/>
      <c r="J5" s="41" t="s">
        <v>41</v>
      </c>
      <c r="K5" s="41" t="s">
        <v>42</v>
      </c>
      <c r="L5" s="41" t="s">
        <v>43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2"/>
      <c r="Y5" s="59"/>
      <c r="Z5" s="58"/>
      <c r="AA5" s="44"/>
      <c r="AB5" s="44"/>
      <c r="AC5" s="44"/>
    </row>
    <row r="6" spans="1:29" s="2" customFormat="1" ht="15.75">
      <c r="A6" s="9">
        <v>1</v>
      </c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9">
        <f aca="true" t="shared" si="0" ref="S6:S33">SUM(G6:R6)</f>
        <v>0</v>
      </c>
      <c r="T6" s="10"/>
      <c r="U6" s="19">
        <f aca="true" t="shared" si="1" ref="U6:U33">S6+T6</f>
        <v>0</v>
      </c>
      <c r="V6" s="10"/>
      <c r="W6" s="10"/>
      <c r="X6" s="10"/>
      <c r="Y6" s="19">
        <f aca="true" t="shared" si="2" ref="Y6:Y33">U6-V6-W6-X6</f>
        <v>0</v>
      </c>
      <c r="Z6" s="9">
        <v>1</v>
      </c>
      <c r="AA6" s="7"/>
      <c r="AB6" s="7"/>
      <c r="AC6" s="7"/>
    </row>
    <row r="7" spans="1:29" s="2" customFormat="1" ht="15.75">
      <c r="A7" s="9">
        <v>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>
        <f t="shared" si="0"/>
        <v>0</v>
      </c>
      <c r="T7" s="10"/>
      <c r="U7" s="19">
        <f t="shared" si="1"/>
        <v>0</v>
      </c>
      <c r="V7" s="10"/>
      <c r="W7" s="10"/>
      <c r="X7" s="10"/>
      <c r="Y7" s="19">
        <f t="shared" si="2"/>
        <v>0</v>
      </c>
      <c r="Z7" s="9">
        <v>2</v>
      </c>
      <c r="AA7" s="7"/>
      <c r="AB7" s="7"/>
      <c r="AC7" s="7"/>
    </row>
    <row r="8" spans="1:29" s="2" customFormat="1" ht="15.75">
      <c r="A8" s="9">
        <v>3</v>
      </c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9">
        <f t="shared" si="0"/>
        <v>0</v>
      </c>
      <c r="T8" s="10"/>
      <c r="U8" s="19">
        <f t="shared" si="1"/>
        <v>0</v>
      </c>
      <c r="V8" s="10"/>
      <c r="W8" s="10"/>
      <c r="X8" s="10"/>
      <c r="Y8" s="19">
        <f t="shared" si="2"/>
        <v>0</v>
      </c>
      <c r="Z8" s="9">
        <v>3</v>
      </c>
      <c r="AA8" s="7"/>
      <c r="AB8" s="7"/>
      <c r="AC8" s="7"/>
    </row>
    <row r="9" spans="1:29" s="2" customFormat="1" ht="15.75">
      <c r="A9" s="9">
        <v>4</v>
      </c>
      <c r="B9" s="9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9">
        <f t="shared" si="0"/>
        <v>0</v>
      </c>
      <c r="T9" s="10"/>
      <c r="U9" s="19">
        <f t="shared" si="1"/>
        <v>0</v>
      </c>
      <c r="V9" s="10"/>
      <c r="W9" s="10"/>
      <c r="X9" s="10"/>
      <c r="Y9" s="19">
        <f t="shared" si="2"/>
        <v>0</v>
      </c>
      <c r="Z9" s="9">
        <v>4</v>
      </c>
      <c r="AA9" s="7"/>
      <c r="AB9" s="7"/>
      <c r="AC9" s="7"/>
    </row>
    <row r="10" spans="1:29" s="2" customFormat="1" ht="15.75">
      <c r="A10" s="9">
        <v>5</v>
      </c>
      <c r="B10" s="9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">
        <f t="shared" si="0"/>
        <v>0</v>
      </c>
      <c r="T10" s="10"/>
      <c r="U10" s="19">
        <f t="shared" si="1"/>
        <v>0</v>
      </c>
      <c r="V10" s="10"/>
      <c r="W10" s="10"/>
      <c r="X10" s="10"/>
      <c r="Y10" s="19">
        <f t="shared" si="2"/>
        <v>0</v>
      </c>
      <c r="Z10" s="9">
        <v>5</v>
      </c>
      <c r="AA10" s="7"/>
      <c r="AB10" s="7"/>
      <c r="AC10" s="7"/>
    </row>
    <row r="11" spans="1:29" s="2" customFormat="1" ht="15.75">
      <c r="A11" s="9">
        <v>6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9">
        <f t="shared" si="0"/>
        <v>0</v>
      </c>
      <c r="T11" s="10"/>
      <c r="U11" s="19">
        <f t="shared" si="1"/>
        <v>0</v>
      </c>
      <c r="V11" s="10"/>
      <c r="W11" s="10"/>
      <c r="X11" s="10"/>
      <c r="Y11" s="19">
        <f t="shared" si="2"/>
        <v>0</v>
      </c>
      <c r="Z11" s="9">
        <v>6</v>
      </c>
      <c r="AA11" s="7"/>
      <c r="AB11" s="7"/>
      <c r="AC11" s="7"/>
    </row>
    <row r="12" spans="1:29" s="2" customFormat="1" ht="15.75">
      <c r="A12" s="9">
        <v>7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9">
        <f t="shared" si="0"/>
        <v>0</v>
      </c>
      <c r="T12" s="10"/>
      <c r="U12" s="19">
        <f t="shared" si="1"/>
        <v>0</v>
      </c>
      <c r="V12" s="10"/>
      <c r="W12" s="10"/>
      <c r="X12" s="10"/>
      <c r="Y12" s="19">
        <f t="shared" si="2"/>
        <v>0</v>
      </c>
      <c r="Z12" s="9">
        <v>7</v>
      </c>
      <c r="AA12" s="7"/>
      <c r="AB12" s="7"/>
      <c r="AC12" s="7"/>
    </row>
    <row r="13" spans="1:29" s="2" customFormat="1" ht="15.75">
      <c r="A13" s="9">
        <v>8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9">
        <f t="shared" si="0"/>
        <v>0</v>
      </c>
      <c r="T13" s="10"/>
      <c r="U13" s="19">
        <f t="shared" si="1"/>
        <v>0</v>
      </c>
      <c r="V13" s="10"/>
      <c r="W13" s="10"/>
      <c r="X13" s="10"/>
      <c r="Y13" s="19">
        <f t="shared" si="2"/>
        <v>0</v>
      </c>
      <c r="Z13" s="9">
        <v>8</v>
      </c>
      <c r="AA13" s="7"/>
      <c r="AB13" s="7"/>
      <c r="AC13" s="7"/>
    </row>
    <row r="14" spans="1:29" s="2" customFormat="1" ht="15.75">
      <c r="A14" s="9">
        <v>9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9">
        <f t="shared" si="0"/>
        <v>0</v>
      </c>
      <c r="T14" s="10"/>
      <c r="U14" s="19">
        <f t="shared" si="1"/>
        <v>0</v>
      </c>
      <c r="V14" s="10"/>
      <c r="W14" s="10"/>
      <c r="X14" s="10"/>
      <c r="Y14" s="19">
        <f t="shared" si="2"/>
        <v>0</v>
      </c>
      <c r="Z14" s="9">
        <v>9</v>
      </c>
      <c r="AA14" s="7"/>
      <c r="AB14" s="7"/>
      <c r="AC14" s="7"/>
    </row>
    <row r="15" spans="1:29" s="2" customFormat="1" ht="15.75">
      <c r="A15" s="9">
        <v>10</v>
      </c>
      <c r="B15" s="9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>
        <f t="shared" si="0"/>
        <v>0</v>
      </c>
      <c r="T15" s="10"/>
      <c r="U15" s="19">
        <f t="shared" si="1"/>
        <v>0</v>
      </c>
      <c r="V15" s="10"/>
      <c r="W15" s="10"/>
      <c r="X15" s="10"/>
      <c r="Y15" s="19">
        <f t="shared" si="2"/>
        <v>0</v>
      </c>
      <c r="Z15" s="9">
        <v>10</v>
      </c>
      <c r="AA15" s="7"/>
      <c r="AB15" s="7"/>
      <c r="AC15" s="7"/>
    </row>
    <row r="16" spans="1:29" s="2" customFormat="1" ht="15.75">
      <c r="A16" s="9">
        <v>11</v>
      </c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9">
        <f t="shared" si="0"/>
        <v>0</v>
      </c>
      <c r="T16" s="10"/>
      <c r="U16" s="19">
        <f t="shared" si="1"/>
        <v>0</v>
      </c>
      <c r="V16" s="10"/>
      <c r="W16" s="10"/>
      <c r="X16" s="10"/>
      <c r="Y16" s="19">
        <f t="shared" si="2"/>
        <v>0</v>
      </c>
      <c r="Z16" s="9">
        <v>11</v>
      </c>
      <c r="AA16" s="7"/>
      <c r="AB16" s="7"/>
      <c r="AC16" s="7"/>
    </row>
    <row r="17" spans="1:29" s="2" customFormat="1" ht="15.75">
      <c r="A17" s="9">
        <v>12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">
        <f t="shared" si="0"/>
        <v>0</v>
      </c>
      <c r="T17" s="10"/>
      <c r="U17" s="19">
        <f t="shared" si="1"/>
        <v>0</v>
      </c>
      <c r="V17" s="10"/>
      <c r="W17" s="10"/>
      <c r="X17" s="10"/>
      <c r="Y17" s="19">
        <f t="shared" si="2"/>
        <v>0</v>
      </c>
      <c r="Z17" s="9">
        <v>12</v>
      </c>
      <c r="AA17" s="7"/>
      <c r="AB17" s="7"/>
      <c r="AC17" s="7"/>
    </row>
    <row r="18" spans="1:29" s="2" customFormat="1" ht="15.75">
      <c r="A18" s="9">
        <v>13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">
        <f t="shared" si="0"/>
        <v>0</v>
      </c>
      <c r="T18" s="10"/>
      <c r="U18" s="19">
        <f t="shared" si="1"/>
        <v>0</v>
      </c>
      <c r="V18" s="10"/>
      <c r="W18" s="10"/>
      <c r="X18" s="10"/>
      <c r="Y18" s="19">
        <f t="shared" si="2"/>
        <v>0</v>
      </c>
      <c r="Z18" s="9">
        <v>13</v>
      </c>
      <c r="AA18" s="7"/>
      <c r="AB18" s="7"/>
      <c r="AC18" s="7"/>
    </row>
    <row r="19" spans="1:29" s="2" customFormat="1" ht="15.75">
      <c r="A19" s="11">
        <v>14</v>
      </c>
      <c r="B19" s="11"/>
      <c r="C19" s="11"/>
      <c r="D19" s="11"/>
      <c r="E19" s="11"/>
      <c r="F19" s="1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9">
        <f t="shared" si="0"/>
        <v>0</v>
      </c>
      <c r="T19" s="20"/>
      <c r="U19" s="19">
        <f t="shared" si="1"/>
        <v>0</v>
      </c>
      <c r="V19" s="20"/>
      <c r="W19" s="20"/>
      <c r="X19" s="20"/>
      <c r="Y19" s="19">
        <f t="shared" si="2"/>
        <v>0</v>
      </c>
      <c r="Z19" s="11">
        <v>14</v>
      </c>
      <c r="AA19" s="7"/>
      <c r="AB19" s="7"/>
      <c r="AC19" s="7"/>
    </row>
    <row r="20" spans="1:29" s="5" customFormat="1" ht="15.75">
      <c r="A20" s="9">
        <v>15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9">
        <f t="shared" si="0"/>
        <v>0</v>
      </c>
      <c r="T20" s="10"/>
      <c r="U20" s="19">
        <f t="shared" si="1"/>
        <v>0</v>
      </c>
      <c r="V20" s="10"/>
      <c r="W20" s="10"/>
      <c r="X20" s="10"/>
      <c r="Y20" s="19">
        <f t="shared" si="2"/>
        <v>0</v>
      </c>
      <c r="Z20" s="9">
        <v>15</v>
      </c>
      <c r="AA20" s="15"/>
      <c r="AB20" s="15"/>
      <c r="AC20" s="15"/>
    </row>
    <row r="21" spans="1:29" s="5" customFormat="1" ht="15.75">
      <c r="A21" s="9">
        <v>16</v>
      </c>
      <c r="B21" s="9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9">
        <f t="shared" si="0"/>
        <v>0</v>
      </c>
      <c r="T21" s="10"/>
      <c r="U21" s="19">
        <f t="shared" si="1"/>
        <v>0</v>
      </c>
      <c r="V21" s="10"/>
      <c r="W21" s="10"/>
      <c r="X21" s="10"/>
      <c r="Y21" s="19">
        <f t="shared" si="2"/>
        <v>0</v>
      </c>
      <c r="Z21" s="9">
        <v>16</v>
      </c>
      <c r="AA21" s="15"/>
      <c r="AB21" s="15"/>
      <c r="AC21" s="15"/>
    </row>
    <row r="22" spans="1:29" s="5" customFormat="1" ht="15.75">
      <c r="A22" s="9">
        <v>17</v>
      </c>
      <c r="B22" s="9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9">
        <f t="shared" si="0"/>
        <v>0</v>
      </c>
      <c r="T22" s="10"/>
      <c r="U22" s="19">
        <f t="shared" si="1"/>
        <v>0</v>
      </c>
      <c r="V22" s="10"/>
      <c r="W22" s="10"/>
      <c r="X22" s="10"/>
      <c r="Y22" s="19">
        <f t="shared" si="2"/>
        <v>0</v>
      </c>
      <c r="Z22" s="11">
        <v>17</v>
      </c>
      <c r="AA22" s="15"/>
      <c r="AB22" s="15"/>
      <c r="AC22" s="15"/>
    </row>
    <row r="23" spans="1:29" s="5" customFormat="1" ht="15.75">
      <c r="A23" s="9">
        <v>18</v>
      </c>
      <c r="B23" s="9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9">
        <f t="shared" si="0"/>
        <v>0</v>
      </c>
      <c r="T23" s="10"/>
      <c r="U23" s="19">
        <f t="shared" si="1"/>
        <v>0</v>
      </c>
      <c r="V23" s="10"/>
      <c r="W23" s="10"/>
      <c r="X23" s="10"/>
      <c r="Y23" s="19">
        <f t="shared" si="2"/>
        <v>0</v>
      </c>
      <c r="Z23" s="9">
        <v>18</v>
      </c>
      <c r="AA23" s="15"/>
      <c r="AB23" s="15"/>
      <c r="AC23" s="15"/>
    </row>
    <row r="24" spans="1:29" s="5" customFormat="1" ht="15.75">
      <c r="A24" s="9">
        <v>19</v>
      </c>
      <c r="B24" s="9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9">
        <f t="shared" si="0"/>
        <v>0</v>
      </c>
      <c r="T24" s="10"/>
      <c r="U24" s="19">
        <f t="shared" si="1"/>
        <v>0</v>
      </c>
      <c r="V24" s="10"/>
      <c r="W24" s="10"/>
      <c r="X24" s="10"/>
      <c r="Y24" s="19">
        <f t="shared" si="2"/>
        <v>0</v>
      </c>
      <c r="Z24" s="9">
        <v>19</v>
      </c>
      <c r="AA24" s="15"/>
      <c r="AB24" s="15"/>
      <c r="AC24" s="15"/>
    </row>
    <row r="25" spans="1:29" s="5" customFormat="1" ht="15.75">
      <c r="A25" s="9">
        <v>20</v>
      </c>
      <c r="B25" s="9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9">
        <f t="shared" si="0"/>
        <v>0</v>
      </c>
      <c r="T25" s="10"/>
      <c r="U25" s="19">
        <f t="shared" si="1"/>
        <v>0</v>
      </c>
      <c r="V25" s="10"/>
      <c r="W25" s="10"/>
      <c r="X25" s="10"/>
      <c r="Y25" s="19">
        <f t="shared" si="2"/>
        <v>0</v>
      </c>
      <c r="Z25" s="11">
        <v>20</v>
      </c>
      <c r="AA25" s="15"/>
      <c r="AB25" s="15"/>
      <c r="AC25" s="15"/>
    </row>
    <row r="26" spans="1:29" s="5" customFormat="1" ht="15.75">
      <c r="A26" s="9">
        <v>21</v>
      </c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9">
        <f t="shared" si="0"/>
        <v>0</v>
      </c>
      <c r="T26" s="10"/>
      <c r="U26" s="19">
        <f t="shared" si="1"/>
        <v>0</v>
      </c>
      <c r="V26" s="10"/>
      <c r="W26" s="10"/>
      <c r="X26" s="10"/>
      <c r="Y26" s="19">
        <f t="shared" si="2"/>
        <v>0</v>
      </c>
      <c r="Z26" s="9">
        <v>21</v>
      </c>
      <c r="AA26" s="15"/>
      <c r="AB26" s="15"/>
      <c r="AC26" s="15"/>
    </row>
    <row r="27" spans="1:29" s="5" customFormat="1" ht="15.75">
      <c r="A27" s="9">
        <v>22</v>
      </c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9">
        <f t="shared" si="0"/>
        <v>0</v>
      </c>
      <c r="T27" s="10"/>
      <c r="U27" s="19">
        <f t="shared" si="1"/>
        <v>0</v>
      </c>
      <c r="V27" s="10"/>
      <c r="W27" s="10"/>
      <c r="X27" s="10"/>
      <c r="Y27" s="19">
        <f t="shared" si="2"/>
        <v>0</v>
      </c>
      <c r="Z27" s="9">
        <v>22</v>
      </c>
      <c r="AA27" s="15"/>
      <c r="AB27" s="15"/>
      <c r="AC27" s="15"/>
    </row>
    <row r="28" spans="1:29" s="5" customFormat="1" ht="15.75">
      <c r="A28" s="9">
        <v>23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9">
        <f t="shared" si="0"/>
        <v>0</v>
      </c>
      <c r="T28" s="10"/>
      <c r="U28" s="19">
        <f t="shared" si="1"/>
        <v>0</v>
      </c>
      <c r="V28" s="10"/>
      <c r="W28" s="10"/>
      <c r="X28" s="10"/>
      <c r="Y28" s="19">
        <f t="shared" si="2"/>
        <v>0</v>
      </c>
      <c r="Z28" s="11">
        <v>23</v>
      </c>
      <c r="AA28" s="15"/>
      <c r="AB28" s="15"/>
      <c r="AC28" s="15"/>
    </row>
    <row r="29" spans="1:29" s="5" customFormat="1" ht="15.75">
      <c r="A29" s="9">
        <v>24</v>
      </c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9">
        <f t="shared" si="0"/>
        <v>0</v>
      </c>
      <c r="T29" s="10"/>
      <c r="U29" s="19">
        <f t="shared" si="1"/>
        <v>0</v>
      </c>
      <c r="V29" s="10"/>
      <c r="W29" s="10"/>
      <c r="X29" s="10"/>
      <c r="Y29" s="19">
        <f t="shared" si="2"/>
        <v>0</v>
      </c>
      <c r="Z29" s="9">
        <v>24</v>
      </c>
      <c r="AA29" s="15"/>
      <c r="AB29" s="15"/>
      <c r="AC29" s="15"/>
    </row>
    <row r="30" spans="1:29" s="1" customFormat="1" ht="15.75">
      <c r="A30" s="12">
        <v>25</v>
      </c>
      <c r="B30" s="12"/>
      <c r="C30" s="12"/>
      <c r="D30" s="12"/>
      <c r="E30" s="12"/>
      <c r="F30" s="1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f t="shared" si="0"/>
        <v>0</v>
      </c>
      <c r="T30" s="18"/>
      <c r="U30" s="19">
        <f t="shared" si="1"/>
        <v>0</v>
      </c>
      <c r="V30" s="18"/>
      <c r="W30" s="18"/>
      <c r="X30" s="18"/>
      <c r="Y30" s="19">
        <f t="shared" si="2"/>
        <v>0</v>
      </c>
      <c r="Z30" s="9">
        <v>25</v>
      </c>
      <c r="AA30" s="16"/>
      <c r="AB30" s="16"/>
      <c r="AC30" s="16"/>
    </row>
    <row r="31" spans="1:29" s="1" customFormat="1" ht="15.75">
      <c r="A31" s="12">
        <v>26</v>
      </c>
      <c r="B31" s="12"/>
      <c r="C31" s="12"/>
      <c r="D31" s="12"/>
      <c r="E31" s="12"/>
      <c r="F31" s="1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>
        <f t="shared" si="0"/>
        <v>0</v>
      </c>
      <c r="T31" s="18"/>
      <c r="U31" s="19">
        <f t="shared" si="1"/>
        <v>0</v>
      </c>
      <c r="V31" s="18"/>
      <c r="W31" s="18"/>
      <c r="X31" s="18"/>
      <c r="Y31" s="19">
        <f t="shared" si="2"/>
        <v>0</v>
      </c>
      <c r="Z31" s="11">
        <v>26</v>
      </c>
      <c r="AA31" s="16"/>
      <c r="AB31" s="16"/>
      <c r="AC31" s="16"/>
    </row>
    <row r="32" spans="1:29" s="1" customFormat="1" ht="15.75">
      <c r="A32" s="12">
        <v>27</v>
      </c>
      <c r="B32" s="12"/>
      <c r="C32" s="12"/>
      <c r="D32" s="12"/>
      <c r="E32" s="12"/>
      <c r="F32" s="12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>
        <f t="shared" si="0"/>
        <v>0</v>
      </c>
      <c r="T32" s="18"/>
      <c r="U32" s="19">
        <f t="shared" si="1"/>
        <v>0</v>
      </c>
      <c r="V32" s="18"/>
      <c r="W32" s="18"/>
      <c r="X32" s="18"/>
      <c r="Y32" s="19">
        <f t="shared" si="2"/>
        <v>0</v>
      </c>
      <c r="Z32" s="9">
        <v>27</v>
      </c>
      <c r="AA32" s="16"/>
      <c r="AB32" s="16"/>
      <c r="AC32" s="16"/>
    </row>
    <row r="33" spans="1:29" s="1" customFormat="1" ht="15.75">
      <c r="A33" s="12">
        <v>28</v>
      </c>
      <c r="B33" s="12"/>
      <c r="C33" s="12"/>
      <c r="D33" s="12"/>
      <c r="E33" s="12"/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>
        <f t="shared" si="0"/>
        <v>0</v>
      </c>
      <c r="T33" s="18"/>
      <c r="U33" s="19">
        <f t="shared" si="1"/>
        <v>0</v>
      </c>
      <c r="V33" s="18"/>
      <c r="W33" s="18"/>
      <c r="X33" s="18"/>
      <c r="Y33" s="19">
        <f t="shared" si="2"/>
        <v>0</v>
      </c>
      <c r="Z33" s="9">
        <v>28</v>
      </c>
      <c r="AA33" s="16"/>
      <c r="AB33" s="16"/>
      <c r="AC33" s="16"/>
    </row>
    <row r="34" spans="1:29" s="1" customFormat="1" ht="21.75" customHeight="1">
      <c r="A34" s="16"/>
      <c r="B34" s="16"/>
      <c r="C34" s="12"/>
      <c r="D34" s="12"/>
      <c r="E34" s="12"/>
      <c r="F34" s="17" t="s">
        <v>49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1">
        <f>SUM(S6:S33)</f>
        <v>0</v>
      </c>
      <c r="T34" s="18">
        <f>SUM(T6:T33)</f>
        <v>0</v>
      </c>
      <c r="U34" s="21">
        <f>SUM(U6:U33)</f>
        <v>0</v>
      </c>
      <c r="V34" s="18">
        <f>SUM(V6:V33)</f>
        <v>0</v>
      </c>
      <c r="W34" s="18"/>
      <c r="X34" s="18">
        <f>SUM(X6:X33)</f>
        <v>0</v>
      </c>
      <c r="Y34" s="21">
        <f>SUM(Y6:Y33)</f>
        <v>0</v>
      </c>
      <c r="Z34" s="12"/>
      <c r="AA34" s="16"/>
      <c r="AB34" s="16"/>
      <c r="AC34" s="16"/>
    </row>
    <row r="35" spans="1:29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14"/>
      <c r="V35" s="13"/>
      <c r="W35" s="13"/>
      <c r="X35" s="13"/>
      <c r="Y35" s="13"/>
      <c r="Z35" s="13"/>
      <c r="AA35" s="13"/>
      <c r="AB35" s="13"/>
      <c r="AC35" s="13"/>
    </row>
    <row r="36" spans="1:29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</sheetData>
  <mergeCells count="26">
    <mergeCell ref="A2:Z2"/>
    <mergeCell ref="X4:X5"/>
    <mergeCell ref="A1:Y1"/>
    <mergeCell ref="Z4:Z5"/>
    <mergeCell ref="U4:U5"/>
    <mergeCell ref="V4:V5"/>
    <mergeCell ref="W4:W5"/>
    <mergeCell ref="Y4:Y5"/>
    <mergeCell ref="Q4:Q5"/>
    <mergeCell ref="R4:R5"/>
    <mergeCell ref="S4:S5"/>
    <mergeCell ref="T4:T5"/>
    <mergeCell ref="M4:M5"/>
    <mergeCell ref="N4:N5"/>
    <mergeCell ref="O4:O5"/>
    <mergeCell ref="P4:P5"/>
    <mergeCell ref="A3:B3"/>
    <mergeCell ref="C3:Z3"/>
    <mergeCell ref="C4:E4"/>
    <mergeCell ref="J4:L4"/>
    <mergeCell ref="A4:A5"/>
    <mergeCell ref="B4:B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showGridLines="0" zoomScaleSheetLayoutView="25" workbookViewId="0" topLeftCell="A1">
      <selection activeCell="P65" sqref="P6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5" width="3.7109375" style="0" customWidth="1"/>
    <col min="6" max="6" width="34.7109375" style="0" customWidth="1"/>
    <col min="7" max="12" width="11.7109375" style="0" customWidth="1"/>
    <col min="13" max="17" width="11.8515625" style="0" customWidth="1"/>
    <col min="18" max="23" width="11.7109375" style="0" customWidth="1"/>
    <col min="24" max="24" width="11.28125" style="0" customWidth="1"/>
    <col min="25" max="25" width="11.7109375" style="0" customWidth="1"/>
    <col min="26" max="26" width="3.8515625" style="0" customWidth="1"/>
  </cols>
  <sheetData>
    <row r="1" spans="1:25" s="2" customFormat="1" ht="35.25" customHeight="1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s="2" customFormat="1" ht="21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2" customFormat="1" ht="19.5" customHeight="1">
      <c r="A3" s="56" t="s">
        <v>44</v>
      </c>
      <c r="B3" s="56"/>
      <c r="C3" s="66" t="s">
        <v>111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9" s="43" customFormat="1" ht="23.25" customHeight="1">
      <c r="A4" s="58"/>
      <c r="B4" s="59" t="s">
        <v>113</v>
      </c>
      <c r="C4" s="58" t="s">
        <v>46</v>
      </c>
      <c r="D4" s="58"/>
      <c r="E4" s="58"/>
      <c r="F4" s="59" t="s">
        <v>47</v>
      </c>
      <c r="G4" s="59" t="s">
        <v>24</v>
      </c>
      <c r="H4" s="59" t="s">
        <v>25</v>
      </c>
      <c r="I4" s="59" t="s">
        <v>26</v>
      </c>
      <c r="J4" s="58" t="s">
        <v>34</v>
      </c>
      <c r="K4" s="58"/>
      <c r="L4" s="58"/>
      <c r="M4" s="59" t="s">
        <v>27</v>
      </c>
      <c r="N4" s="59" t="s">
        <v>28</v>
      </c>
      <c r="O4" s="59" t="s">
        <v>48</v>
      </c>
      <c r="P4" s="59" t="s">
        <v>29</v>
      </c>
      <c r="Q4" s="59" t="s">
        <v>30</v>
      </c>
      <c r="R4" s="59" t="s">
        <v>31</v>
      </c>
      <c r="S4" s="59" t="s">
        <v>32</v>
      </c>
      <c r="T4" s="59" t="s">
        <v>51</v>
      </c>
      <c r="U4" s="59" t="s">
        <v>33</v>
      </c>
      <c r="V4" s="59" t="s">
        <v>50</v>
      </c>
      <c r="W4" s="59" t="s">
        <v>35</v>
      </c>
      <c r="X4" s="65" t="s">
        <v>52</v>
      </c>
      <c r="Y4" s="59" t="s">
        <v>36</v>
      </c>
      <c r="Z4" s="58"/>
      <c r="AA4" s="42"/>
      <c r="AB4" s="42"/>
      <c r="AC4" s="42"/>
    </row>
    <row r="5" spans="1:29" s="45" customFormat="1" ht="31.5" customHeight="1">
      <c r="A5" s="58"/>
      <c r="B5" s="59"/>
      <c r="C5" s="41" t="s">
        <v>22</v>
      </c>
      <c r="D5" s="41" t="s">
        <v>23</v>
      </c>
      <c r="E5" s="41" t="s">
        <v>40</v>
      </c>
      <c r="F5" s="59"/>
      <c r="G5" s="59"/>
      <c r="H5" s="59"/>
      <c r="I5" s="59"/>
      <c r="J5" s="41" t="s">
        <v>41</v>
      </c>
      <c r="K5" s="41" t="s">
        <v>42</v>
      </c>
      <c r="L5" s="41" t="s">
        <v>43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2"/>
      <c r="Y5" s="59"/>
      <c r="Z5" s="58"/>
      <c r="AA5" s="44"/>
      <c r="AB5" s="44"/>
      <c r="AC5" s="44"/>
    </row>
    <row r="6" spans="1:29" s="2" customFormat="1" ht="15.75">
      <c r="A6" s="9">
        <v>1</v>
      </c>
      <c r="B6" s="9">
        <v>112</v>
      </c>
      <c r="C6" s="9">
        <v>2</v>
      </c>
      <c r="D6" s="9"/>
      <c r="E6" s="9"/>
      <c r="F6" s="9" t="s">
        <v>76</v>
      </c>
      <c r="G6" s="10"/>
      <c r="H6" s="10">
        <v>178.5</v>
      </c>
      <c r="I6" s="10"/>
      <c r="J6" s="10"/>
      <c r="K6" s="10"/>
      <c r="L6" s="10"/>
      <c r="M6" s="10">
        <v>12</v>
      </c>
      <c r="N6" s="10">
        <v>15</v>
      </c>
      <c r="O6" s="10"/>
      <c r="P6" s="10"/>
      <c r="Q6" s="10">
        <v>11.25</v>
      </c>
      <c r="R6" s="10">
        <v>15</v>
      </c>
      <c r="S6" s="19">
        <f aca="true" t="shared" si="0" ref="S6:S33">SUM(G6:R6)</f>
        <v>231.75</v>
      </c>
      <c r="T6" s="10">
        <v>512</v>
      </c>
      <c r="U6" s="19">
        <f aca="true" t="shared" si="1" ref="U6:U33">S6+T6</f>
        <v>743.75</v>
      </c>
      <c r="V6" s="10">
        <v>740</v>
      </c>
      <c r="W6" s="10">
        <v>3.75</v>
      </c>
      <c r="X6" s="10"/>
      <c r="Y6" s="19">
        <f aca="true" t="shared" si="2" ref="Y6:Y33">U6-V6-W6-X6</f>
        <v>0</v>
      </c>
      <c r="Z6" s="9">
        <v>1</v>
      </c>
      <c r="AA6" s="7"/>
      <c r="AB6" s="7"/>
      <c r="AC6" s="7"/>
    </row>
    <row r="7" spans="1:29" s="2" customFormat="1" ht="15.75">
      <c r="A7" s="9">
        <v>2</v>
      </c>
      <c r="B7" s="9">
        <v>202</v>
      </c>
      <c r="C7" s="9">
        <v>2</v>
      </c>
      <c r="D7" s="9">
        <v>2</v>
      </c>
      <c r="E7" s="9"/>
      <c r="F7" s="9" t="s">
        <v>75</v>
      </c>
      <c r="G7" s="10"/>
      <c r="H7" s="10"/>
      <c r="I7" s="10">
        <v>356</v>
      </c>
      <c r="J7" s="10"/>
      <c r="K7" s="10"/>
      <c r="L7" s="10"/>
      <c r="M7" s="10">
        <v>3.8</v>
      </c>
      <c r="N7" s="10">
        <v>22</v>
      </c>
      <c r="O7" s="10"/>
      <c r="P7" s="10"/>
      <c r="Q7" s="10"/>
      <c r="R7" s="10"/>
      <c r="S7" s="19">
        <f t="shared" si="0"/>
        <v>381.8</v>
      </c>
      <c r="T7" s="10">
        <v>715.2</v>
      </c>
      <c r="U7" s="19">
        <f t="shared" si="1"/>
        <v>1097</v>
      </c>
      <c r="V7" s="10"/>
      <c r="W7" s="10"/>
      <c r="X7" s="10"/>
      <c r="Y7" s="19">
        <f t="shared" si="2"/>
        <v>1097</v>
      </c>
      <c r="Z7" s="9">
        <v>2</v>
      </c>
      <c r="AA7" s="7"/>
      <c r="AB7" s="7"/>
      <c r="AC7" s="7"/>
    </row>
    <row r="8" spans="1:29" s="2" customFormat="1" ht="15.75">
      <c r="A8" s="9">
        <v>3</v>
      </c>
      <c r="B8" s="9">
        <v>306</v>
      </c>
      <c r="C8" s="9">
        <v>1</v>
      </c>
      <c r="D8" s="9"/>
      <c r="E8" s="9"/>
      <c r="F8" s="9" t="s">
        <v>81</v>
      </c>
      <c r="G8" s="10">
        <v>85</v>
      </c>
      <c r="H8" s="10"/>
      <c r="I8" s="10"/>
      <c r="J8" s="10"/>
      <c r="K8" s="10"/>
      <c r="L8" s="10"/>
      <c r="M8" s="10">
        <v>14.58</v>
      </c>
      <c r="N8" s="10"/>
      <c r="O8" s="10">
        <v>5</v>
      </c>
      <c r="P8" s="10"/>
      <c r="Q8" s="10"/>
      <c r="R8" s="10"/>
      <c r="S8" s="19">
        <f t="shared" si="0"/>
        <v>104.58</v>
      </c>
      <c r="T8" s="10">
        <v>198.35</v>
      </c>
      <c r="U8" s="19">
        <f t="shared" si="1"/>
        <v>302.93</v>
      </c>
      <c r="V8" s="10"/>
      <c r="W8" s="10"/>
      <c r="X8" s="10">
        <v>302.93</v>
      </c>
      <c r="Y8" s="19">
        <f t="shared" si="2"/>
        <v>0</v>
      </c>
      <c r="Z8" s="9">
        <v>3</v>
      </c>
      <c r="AA8" s="7"/>
      <c r="AB8" s="7"/>
      <c r="AC8" s="7"/>
    </row>
    <row r="9" spans="1:29" s="2" customFormat="1" ht="15.75">
      <c r="A9" s="9">
        <v>4</v>
      </c>
      <c r="B9" s="9">
        <v>418</v>
      </c>
      <c r="C9" s="9">
        <v>2</v>
      </c>
      <c r="D9" s="9">
        <v>1</v>
      </c>
      <c r="E9" s="9"/>
      <c r="F9" s="9" t="s">
        <v>77</v>
      </c>
      <c r="G9" s="10"/>
      <c r="H9" s="10"/>
      <c r="I9" s="10">
        <v>298</v>
      </c>
      <c r="J9" s="10"/>
      <c r="K9" s="10"/>
      <c r="L9" s="10"/>
      <c r="M9" s="10">
        <v>25.5</v>
      </c>
      <c r="N9" s="10">
        <v>18</v>
      </c>
      <c r="O9" s="10"/>
      <c r="P9" s="10">
        <v>9</v>
      </c>
      <c r="Q9" s="10"/>
      <c r="R9" s="10"/>
      <c r="S9" s="19">
        <f t="shared" si="0"/>
        <v>350.5</v>
      </c>
      <c r="T9" s="10">
        <v>300.2</v>
      </c>
      <c r="U9" s="19">
        <f t="shared" si="1"/>
        <v>650.7</v>
      </c>
      <c r="V9" s="10"/>
      <c r="W9" s="10"/>
      <c r="X9" s="10"/>
      <c r="Y9" s="19">
        <f t="shared" si="2"/>
        <v>650.7</v>
      </c>
      <c r="Z9" s="9">
        <v>4</v>
      </c>
      <c r="AA9" s="7"/>
      <c r="AB9" s="7"/>
      <c r="AC9" s="7"/>
    </row>
    <row r="10" spans="1:29" s="2" customFormat="1" ht="15.75">
      <c r="A10" s="9">
        <v>5</v>
      </c>
      <c r="B10" s="9">
        <v>122</v>
      </c>
      <c r="C10" s="9">
        <v>2</v>
      </c>
      <c r="D10" s="9"/>
      <c r="E10" s="9"/>
      <c r="F10" s="9" t="s">
        <v>78</v>
      </c>
      <c r="G10" s="10"/>
      <c r="H10" s="10"/>
      <c r="I10" s="10">
        <v>215</v>
      </c>
      <c r="J10" s="10"/>
      <c r="K10" s="10"/>
      <c r="L10" s="10"/>
      <c r="M10" s="10"/>
      <c r="N10" s="10"/>
      <c r="O10" s="10"/>
      <c r="P10" s="10"/>
      <c r="Q10" s="10">
        <v>5.15</v>
      </c>
      <c r="R10" s="10"/>
      <c r="S10" s="19">
        <f t="shared" si="0"/>
        <v>220.15</v>
      </c>
      <c r="T10" s="10"/>
      <c r="U10" s="19">
        <f t="shared" si="1"/>
        <v>220.15</v>
      </c>
      <c r="V10" s="10"/>
      <c r="W10" s="10"/>
      <c r="X10" s="10"/>
      <c r="Y10" s="19">
        <f t="shared" si="2"/>
        <v>220.15</v>
      </c>
      <c r="Z10" s="9">
        <v>5</v>
      </c>
      <c r="AA10" s="7"/>
      <c r="AB10" s="7"/>
      <c r="AC10" s="7"/>
    </row>
    <row r="11" spans="1:29" s="2" customFormat="1" ht="15.75">
      <c r="A11" s="9">
        <v>6</v>
      </c>
      <c r="B11" s="9">
        <v>308</v>
      </c>
      <c r="C11" s="9">
        <v>2</v>
      </c>
      <c r="D11" s="9"/>
      <c r="E11" s="9"/>
      <c r="F11" s="9" t="s">
        <v>79</v>
      </c>
      <c r="G11" s="10"/>
      <c r="H11" s="10">
        <v>195</v>
      </c>
      <c r="I11" s="10"/>
      <c r="J11" s="10"/>
      <c r="K11" s="10"/>
      <c r="L11" s="10"/>
      <c r="M11" s="10">
        <v>12.5</v>
      </c>
      <c r="N11" s="10">
        <v>8</v>
      </c>
      <c r="O11" s="10"/>
      <c r="P11" s="10"/>
      <c r="Q11" s="10"/>
      <c r="R11" s="10">
        <v>15</v>
      </c>
      <c r="S11" s="19">
        <f t="shared" si="0"/>
        <v>230.5</v>
      </c>
      <c r="T11" s="10"/>
      <c r="U11" s="19">
        <f t="shared" si="1"/>
        <v>230.5</v>
      </c>
      <c r="V11" s="10"/>
      <c r="W11" s="10"/>
      <c r="X11" s="10"/>
      <c r="Y11" s="19">
        <f t="shared" si="2"/>
        <v>230.5</v>
      </c>
      <c r="Z11" s="9">
        <v>6</v>
      </c>
      <c r="AA11" s="7"/>
      <c r="AB11" s="7"/>
      <c r="AC11" s="7"/>
    </row>
    <row r="12" spans="1:29" s="2" customFormat="1" ht="15.75">
      <c r="A12" s="9">
        <v>7</v>
      </c>
      <c r="B12" s="9">
        <v>222</v>
      </c>
      <c r="C12" s="9">
        <v>1</v>
      </c>
      <c r="D12" s="9"/>
      <c r="E12" s="9"/>
      <c r="F12" s="9" t="s">
        <v>109</v>
      </c>
      <c r="G12" s="10">
        <v>85</v>
      </c>
      <c r="H12" s="10"/>
      <c r="I12" s="10"/>
      <c r="J12" s="10"/>
      <c r="K12" s="10"/>
      <c r="L12" s="10"/>
      <c r="M12" s="10">
        <v>5</v>
      </c>
      <c r="N12" s="10"/>
      <c r="O12" s="10">
        <v>7.5</v>
      </c>
      <c r="P12" s="10"/>
      <c r="Q12" s="10">
        <v>3.35</v>
      </c>
      <c r="R12" s="10"/>
      <c r="S12" s="19">
        <f t="shared" si="0"/>
        <v>100.85</v>
      </c>
      <c r="T12" s="10"/>
      <c r="U12" s="19">
        <f t="shared" si="1"/>
        <v>100.85</v>
      </c>
      <c r="V12" s="10"/>
      <c r="W12" s="10"/>
      <c r="X12" s="10"/>
      <c r="Y12" s="19">
        <f t="shared" si="2"/>
        <v>100.85</v>
      </c>
      <c r="Z12" s="9">
        <v>7</v>
      </c>
      <c r="AA12" s="7"/>
      <c r="AB12" s="7"/>
      <c r="AC12" s="7"/>
    </row>
    <row r="13" spans="1:29" s="2" customFormat="1" ht="15.75">
      <c r="A13" s="9">
        <v>8</v>
      </c>
      <c r="B13" s="9">
        <v>324</v>
      </c>
      <c r="C13" s="9">
        <v>1</v>
      </c>
      <c r="D13" s="9"/>
      <c r="E13" s="9"/>
      <c r="F13" s="9" t="s">
        <v>80</v>
      </c>
      <c r="G13" s="10">
        <v>90</v>
      </c>
      <c r="H13" s="10"/>
      <c r="I13" s="10"/>
      <c r="J13" s="10"/>
      <c r="K13" s="10"/>
      <c r="L13" s="10"/>
      <c r="M13" s="10">
        <v>11</v>
      </c>
      <c r="N13" s="10"/>
      <c r="O13" s="10">
        <v>6</v>
      </c>
      <c r="P13" s="10">
        <v>12</v>
      </c>
      <c r="Q13" s="10"/>
      <c r="R13" s="10">
        <v>15</v>
      </c>
      <c r="S13" s="19">
        <f t="shared" si="0"/>
        <v>134</v>
      </c>
      <c r="T13" s="10"/>
      <c r="U13" s="19">
        <f t="shared" si="1"/>
        <v>134</v>
      </c>
      <c r="V13" s="10"/>
      <c r="W13" s="10"/>
      <c r="X13" s="10"/>
      <c r="Y13" s="19">
        <f t="shared" si="2"/>
        <v>134</v>
      </c>
      <c r="Z13" s="9">
        <v>8</v>
      </c>
      <c r="AA13" s="7"/>
      <c r="AB13" s="7"/>
      <c r="AC13" s="7"/>
    </row>
    <row r="14" spans="1:29" s="2" customFormat="1" ht="15.75">
      <c r="A14" s="9">
        <v>9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9">
        <f t="shared" si="0"/>
        <v>0</v>
      </c>
      <c r="T14" s="10"/>
      <c r="U14" s="19">
        <f t="shared" si="1"/>
        <v>0</v>
      </c>
      <c r="V14" s="10"/>
      <c r="W14" s="10"/>
      <c r="X14" s="10"/>
      <c r="Y14" s="19">
        <f t="shared" si="2"/>
        <v>0</v>
      </c>
      <c r="Z14" s="9">
        <v>9</v>
      </c>
      <c r="AA14" s="7"/>
      <c r="AB14" s="7"/>
      <c r="AC14" s="7"/>
    </row>
    <row r="15" spans="1:29" s="2" customFormat="1" ht="15.75">
      <c r="A15" s="9">
        <v>10</v>
      </c>
      <c r="B15" s="9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>
        <f t="shared" si="0"/>
        <v>0</v>
      </c>
      <c r="T15" s="10"/>
      <c r="U15" s="19">
        <f t="shared" si="1"/>
        <v>0</v>
      </c>
      <c r="V15" s="10"/>
      <c r="W15" s="10"/>
      <c r="X15" s="10"/>
      <c r="Y15" s="19">
        <f t="shared" si="2"/>
        <v>0</v>
      </c>
      <c r="Z15" s="9">
        <v>10</v>
      </c>
      <c r="AA15" s="7"/>
      <c r="AB15" s="7"/>
      <c r="AC15" s="7"/>
    </row>
    <row r="16" spans="1:29" s="2" customFormat="1" ht="15.75">
      <c r="A16" s="9">
        <v>11</v>
      </c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9">
        <f t="shared" si="0"/>
        <v>0</v>
      </c>
      <c r="T16" s="10"/>
      <c r="U16" s="19">
        <f t="shared" si="1"/>
        <v>0</v>
      </c>
      <c r="V16" s="10"/>
      <c r="W16" s="10"/>
      <c r="X16" s="10"/>
      <c r="Y16" s="19">
        <f t="shared" si="2"/>
        <v>0</v>
      </c>
      <c r="Z16" s="9">
        <v>11</v>
      </c>
      <c r="AA16" s="7"/>
      <c r="AB16" s="7"/>
      <c r="AC16" s="7"/>
    </row>
    <row r="17" spans="1:29" s="2" customFormat="1" ht="15.75">
      <c r="A17" s="9">
        <v>12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">
        <f t="shared" si="0"/>
        <v>0</v>
      </c>
      <c r="T17" s="10"/>
      <c r="U17" s="19">
        <f t="shared" si="1"/>
        <v>0</v>
      </c>
      <c r="V17" s="10"/>
      <c r="W17" s="10"/>
      <c r="X17" s="10"/>
      <c r="Y17" s="19">
        <f t="shared" si="2"/>
        <v>0</v>
      </c>
      <c r="Z17" s="9">
        <v>12</v>
      </c>
      <c r="AA17" s="7"/>
      <c r="AB17" s="7"/>
      <c r="AC17" s="7"/>
    </row>
    <row r="18" spans="1:29" s="2" customFormat="1" ht="15.75">
      <c r="A18" s="9">
        <v>13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">
        <f t="shared" si="0"/>
        <v>0</v>
      </c>
      <c r="T18" s="10"/>
      <c r="U18" s="19">
        <f t="shared" si="1"/>
        <v>0</v>
      </c>
      <c r="V18" s="10"/>
      <c r="W18" s="10"/>
      <c r="X18" s="10"/>
      <c r="Y18" s="19">
        <f t="shared" si="2"/>
        <v>0</v>
      </c>
      <c r="Z18" s="9">
        <v>13</v>
      </c>
      <c r="AA18" s="7"/>
      <c r="AB18" s="7"/>
      <c r="AC18" s="7"/>
    </row>
    <row r="19" spans="1:29" s="2" customFormat="1" ht="15.75">
      <c r="A19" s="11">
        <v>14</v>
      </c>
      <c r="B19" s="11"/>
      <c r="C19" s="11"/>
      <c r="D19" s="11"/>
      <c r="E19" s="11"/>
      <c r="F19" s="1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9">
        <f t="shared" si="0"/>
        <v>0</v>
      </c>
      <c r="T19" s="20"/>
      <c r="U19" s="19">
        <f t="shared" si="1"/>
        <v>0</v>
      </c>
      <c r="V19" s="20"/>
      <c r="W19" s="20"/>
      <c r="X19" s="20"/>
      <c r="Y19" s="19">
        <f t="shared" si="2"/>
        <v>0</v>
      </c>
      <c r="Z19" s="11">
        <v>14</v>
      </c>
      <c r="AA19" s="7"/>
      <c r="AB19" s="7"/>
      <c r="AC19" s="7"/>
    </row>
    <row r="20" spans="1:29" s="5" customFormat="1" ht="15.75">
      <c r="A20" s="9">
        <v>15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9">
        <f t="shared" si="0"/>
        <v>0</v>
      </c>
      <c r="T20" s="10"/>
      <c r="U20" s="19">
        <f t="shared" si="1"/>
        <v>0</v>
      </c>
      <c r="V20" s="10"/>
      <c r="W20" s="10"/>
      <c r="X20" s="10"/>
      <c r="Y20" s="19">
        <f t="shared" si="2"/>
        <v>0</v>
      </c>
      <c r="Z20" s="9">
        <v>15</v>
      </c>
      <c r="AA20" s="15"/>
      <c r="AB20" s="15"/>
      <c r="AC20" s="15"/>
    </row>
    <row r="21" spans="1:29" s="5" customFormat="1" ht="15.75">
      <c r="A21" s="9">
        <v>16</v>
      </c>
      <c r="B21" s="9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9">
        <f t="shared" si="0"/>
        <v>0</v>
      </c>
      <c r="T21" s="10"/>
      <c r="U21" s="19">
        <f t="shared" si="1"/>
        <v>0</v>
      </c>
      <c r="V21" s="10"/>
      <c r="W21" s="10"/>
      <c r="X21" s="10"/>
      <c r="Y21" s="19">
        <f t="shared" si="2"/>
        <v>0</v>
      </c>
      <c r="Z21" s="9">
        <v>16</v>
      </c>
      <c r="AA21" s="15"/>
      <c r="AB21" s="15"/>
      <c r="AC21" s="15"/>
    </row>
    <row r="22" spans="1:29" s="5" customFormat="1" ht="15.75">
      <c r="A22" s="9">
        <v>17</v>
      </c>
      <c r="B22" s="9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9">
        <f t="shared" si="0"/>
        <v>0</v>
      </c>
      <c r="T22" s="10"/>
      <c r="U22" s="19">
        <f t="shared" si="1"/>
        <v>0</v>
      </c>
      <c r="V22" s="10"/>
      <c r="W22" s="10"/>
      <c r="X22" s="10"/>
      <c r="Y22" s="19">
        <f t="shared" si="2"/>
        <v>0</v>
      </c>
      <c r="Z22" s="11">
        <v>17</v>
      </c>
      <c r="AA22" s="15"/>
      <c r="AB22" s="15"/>
      <c r="AC22" s="15"/>
    </row>
    <row r="23" spans="1:29" s="5" customFormat="1" ht="15.75">
      <c r="A23" s="9">
        <v>18</v>
      </c>
      <c r="B23" s="9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9">
        <f t="shared" si="0"/>
        <v>0</v>
      </c>
      <c r="T23" s="10"/>
      <c r="U23" s="19">
        <f t="shared" si="1"/>
        <v>0</v>
      </c>
      <c r="V23" s="10"/>
      <c r="W23" s="10"/>
      <c r="X23" s="10"/>
      <c r="Y23" s="19">
        <f t="shared" si="2"/>
        <v>0</v>
      </c>
      <c r="Z23" s="9">
        <v>18</v>
      </c>
      <c r="AA23" s="15"/>
      <c r="AB23" s="15"/>
      <c r="AC23" s="15"/>
    </row>
    <row r="24" spans="1:29" s="5" customFormat="1" ht="15.75">
      <c r="A24" s="9">
        <v>19</v>
      </c>
      <c r="B24" s="9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9">
        <f t="shared" si="0"/>
        <v>0</v>
      </c>
      <c r="T24" s="10"/>
      <c r="U24" s="19">
        <f t="shared" si="1"/>
        <v>0</v>
      </c>
      <c r="V24" s="10"/>
      <c r="W24" s="10"/>
      <c r="X24" s="10"/>
      <c r="Y24" s="19">
        <f t="shared" si="2"/>
        <v>0</v>
      </c>
      <c r="Z24" s="9">
        <v>19</v>
      </c>
      <c r="AA24" s="15"/>
      <c r="AB24" s="15"/>
      <c r="AC24" s="15"/>
    </row>
    <row r="25" spans="1:29" s="5" customFormat="1" ht="15.75">
      <c r="A25" s="9">
        <v>20</v>
      </c>
      <c r="B25" s="9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9">
        <f t="shared" si="0"/>
        <v>0</v>
      </c>
      <c r="T25" s="10"/>
      <c r="U25" s="19">
        <f t="shared" si="1"/>
        <v>0</v>
      </c>
      <c r="V25" s="10"/>
      <c r="W25" s="10"/>
      <c r="X25" s="10"/>
      <c r="Y25" s="19">
        <f t="shared" si="2"/>
        <v>0</v>
      </c>
      <c r="Z25" s="11">
        <v>20</v>
      </c>
      <c r="AA25" s="15"/>
      <c r="AB25" s="15"/>
      <c r="AC25" s="15"/>
    </row>
    <row r="26" spans="1:29" s="5" customFormat="1" ht="15.75">
      <c r="A26" s="9">
        <v>21</v>
      </c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9">
        <f t="shared" si="0"/>
        <v>0</v>
      </c>
      <c r="T26" s="10"/>
      <c r="U26" s="19">
        <f t="shared" si="1"/>
        <v>0</v>
      </c>
      <c r="V26" s="10"/>
      <c r="W26" s="10"/>
      <c r="X26" s="10"/>
      <c r="Y26" s="19">
        <f t="shared" si="2"/>
        <v>0</v>
      </c>
      <c r="Z26" s="9">
        <v>21</v>
      </c>
      <c r="AA26" s="15"/>
      <c r="AB26" s="15"/>
      <c r="AC26" s="15"/>
    </row>
    <row r="27" spans="1:29" s="5" customFormat="1" ht="15.75">
      <c r="A27" s="9">
        <v>22</v>
      </c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9">
        <f t="shared" si="0"/>
        <v>0</v>
      </c>
      <c r="T27" s="10"/>
      <c r="U27" s="19">
        <f t="shared" si="1"/>
        <v>0</v>
      </c>
      <c r="V27" s="10"/>
      <c r="W27" s="10"/>
      <c r="X27" s="10"/>
      <c r="Y27" s="19">
        <f t="shared" si="2"/>
        <v>0</v>
      </c>
      <c r="Z27" s="9">
        <v>22</v>
      </c>
      <c r="AA27" s="15"/>
      <c r="AB27" s="15"/>
      <c r="AC27" s="15"/>
    </row>
    <row r="28" spans="1:29" s="5" customFormat="1" ht="15.75">
      <c r="A28" s="9">
        <v>23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9">
        <f t="shared" si="0"/>
        <v>0</v>
      </c>
      <c r="T28" s="10"/>
      <c r="U28" s="19">
        <f t="shared" si="1"/>
        <v>0</v>
      </c>
      <c r="V28" s="10"/>
      <c r="W28" s="10"/>
      <c r="X28" s="10"/>
      <c r="Y28" s="19">
        <f t="shared" si="2"/>
        <v>0</v>
      </c>
      <c r="Z28" s="11">
        <v>23</v>
      </c>
      <c r="AA28" s="15"/>
      <c r="AB28" s="15"/>
      <c r="AC28" s="15"/>
    </row>
    <row r="29" spans="1:29" s="5" customFormat="1" ht="15.75">
      <c r="A29" s="9">
        <v>24</v>
      </c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9">
        <f t="shared" si="0"/>
        <v>0</v>
      </c>
      <c r="T29" s="10"/>
      <c r="U29" s="19">
        <f t="shared" si="1"/>
        <v>0</v>
      </c>
      <c r="V29" s="10"/>
      <c r="W29" s="10"/>
      <c r="X29" s="10"/>
      <c r="Y29" s="19">
        <f t="shared" si="2"/>
        <v>0</v>
      </c>
      <c r="Z29" s="9">
        <v>24</v>
      </c>
      <c r="AA29" s="15"/>
      <c r="AB29" s="15"/>
      <c r="AC29" s="15"/>
    </row>
    <row r="30" spans="1:29" s="1" customFormat="1" ht="15.75">
      <c r="A30" s="12">
        <v>25</v>
      </c>
      <c r="B30" s="12"/>
      <c r="C30" s="12"/>
      <c r="D30" s="12"/>
      <c r="E30" s="12"/>
      <c r="F30" s="1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f t="shared" si="0"/>
        <v>0</v>
      </c>
      <c r="T30" s="18"/>
      <c r="U30" s="19">
        <f t="shared" si="1"/>
        <v>0</v>
      </c>
      <c r="V30" s="18"/>
      <c r="W30" s="18"/>
      <c r="X30" s="18"/>
      <c r="Y30" s="19">
        <f t="shared" si="2"/>
        <v>0</v>
      </c>
      <c r="Z30" s="9">
        <v>25</v>
      </c>
      <c r="AA30" s="16"/>
      <c r="AB30" s="16"/>
      <c r="AC30" s="16"/>
    </row>
    <row r="31" spans="1:29" s="1" customFormat="1" ht="15.75">
      <c r="A31" s="12">
        <v>26</v>
      </c>
      <c r="B31" s="12"/>
      <c r="C31" s="12"/>
      <c r="D31" s="12"/>
      <c r="E31" s="12"/>
      <c r="F31" s="1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>
        <f t="shared" si="0"/>
        <v>0</v>
      </c>
      <c r="T31" s="18"/>
      <c r="U31" s="19">
        <f t="shared" si="1"/>
        <v>0</v>
      </c>
      <c r="V31" s="18"/>
      <c r="W31" s="18"/>
      <c r="X31" s="18"/>
      <c r="Y31" s="19">
        <f t="shared" si="2"/>
        <v>0</v>
      </c>
      <c r="Z31" s="11">
        <v>26</v>
      </c>
      <c r="AA31" s="16"/>
      <c r="AB31" s="16"/>
      <c r="AC31" s="16"/>
    </row>
    <row r="32" spans="1:29" s="1" customFormat="1" ht="15.75">
      <c r="A32" s="12">
        <v>27</v>
      </c>
      <c r="B32" s="12"/>
      <c r="C32" s="12"/>
      <c r="D32" s="12"/>
      <c r="E32" s="12"/>
      <c r="F32" s="12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>
        <f t="shared" si="0"/>
        <v>0</v>
      </c>
      <c r="T32" s="18"/>
      <c r="U32" s="19">
        <f t="shared" si="1"/>
        <v>0</v>
      </c>
      <c r="V32" s="18"/>
      <c r="W32" s="18"/>
      <c r="X32" s="18"/>
      <c r="Y32" s="19">
        <f t="shared" si="2"/>
        <v>0</v>
      </c>
      <c r="Z32" s="9">
        <v>27</v>
      </c>
      <c r="AA32" s="16"/>
      <c r="AB32" s="16"/>
      <c r="AC32" s="16"/>
    </row>
    <row r="33" spans="1:29" s="1" customFormat="1" ht="15.75">
      <c r="A33" s="12">
        <v>28</v>
      </c>
      <c r="B33" s="12"/>
      <c r="C33" s="12"/>
      <c r="D33" s="12"/>
      <c r="E33" s="12"/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>
        <f t="shared" si="0"/>
        <v>0</v>
      </c>
      <c r="T33" s="18"/>
      <c r="U33" s="19">
        <f t="shared" si="1"/>
        <v>0</v>
      </c>
      <c r="V33" s="18"/>
      <c r="W33" s="18"/>
      <c r="X33" s="18"/>
      <c r="Y33" s="19">
        <f t="shared" si="2"/>
        <v>0</v>
      </c>
      <c r="Z33" s="9">
        <v>28</v>
      </c>
      <c r="AA33" s="16"/>
      <c r="AB33" s="16"/>
      <c r="AC33" s="16"/>
    </row>
    <row r="34" spans="1:29" s="1" customFormat="1" ht="21.75" customHeight="1">
      <c r="A34" s="16"/>
      <c r="B34" s="16"/>
      <c r="C34" s="12"/>
      <c r="D34" s="12"/>
      <c r="E34" s="12"/>
      <c r="F34" s="17" t="s">
        <v>49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1">
        <f>SUM(S6:S33)</f>
        <v>1754.13</v>
      </c>
      <c r="T34" s="18">
        <f>SUM(T6:T33)</f>
        <v>1725.75</v>
      </c>
      <c r="U34" s="21">
        <f>SUM(U6:U33)</f>
        <v>3479.88</v>
      </c>
      <c r="V34" s="18">
        <f>SUM(V6:V33)</f>
        <v>740</v>
      </c>
      <c r="W34" s="18"/>
      <c r="X34" s="18">
        <f>SUM(X6:X33)</f>
        <v>302.93</v>
      </c>
      <c r="Y34" s="21">
        <f>SUM(Y6:Y33)</f>
        <v>2433.2000000000003</v>
      </c>
      <c r="Z34" s="12"/>
      <c r="AA34" s="16"/>
      <c r="AB34" s="16"/>
      <c r="AC34" s="16"/>
    </row>
    <row r="35" spans="1:29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14"/>
      <c r="V35" s="13"/>
      <c r="W35" s="13"/>
      <c r="X35" s="13"/>
      <c r="Y35" s="13"/>
      <c r="Z35" s="13"/>
      <c r="AA35" s="13"/>
      <c r="AB35" s="13"/>
      <c r="AC35" s="13"/>
    </row>
    <row r="36" spans="1:29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</sheetData>
  <mergeCells count="26">
    <mergeCell ref="A3:B3"/>
    <mergeCell ref="C3:Z3"/>
    <mergeCell ref="C4:E4"/>
    <mergeCell ref="J4:L4"/>
    <mergeCell ref="A4:A5"/>
    <mergeCell ref="B4:B5"/>
    <mergeCell ref="F4:F5"/>
    <mergeCell ref="G4:G5"/>
    <mergeCell ref="H4:H5"/>
    <mergeCell ref="I4:I5"/>
    <mergeCell ref="S4:S5"/>
    <mergeCell ref="T4:T5"/>
    <mergeCell ref="M4:M5"/>
    <mergeCell ref="N4:N5"/>
    <mergeCell ref="O4:O5"/>
    <mergeCell ref="P4:P5"/>
    <mergeCell ref="A2:Z2"/>
    <mergeCell ref="X4:X5"/>
    <mergeCell ref="A1:Y1"/>
    <mergeCell ref="Z4:Z5"/>
    <mergeCell ref="U4:U5"/>
    <mergeCell ref="V4:V5"/>
    <mergeCell ref="W4:W5"/>
    <mergeCell ref="Y4:Y5"/>
    <mergeCell ref="Q4:Q5"/>
    <mergeCell ref="R4:R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7"/>
  <sheetViews>
    <sheetView showGridLines="0" tabSelected="1" zoomScale="50" zoomScaleNormal="50" zoomScaleSheetLayoutView="25" workbookViewId="0" topLeftCell="A1">
      <selection activeCell="S4" sqref="S4:S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.140625" style="0" customWidth="1"/>
    <col min="4" max="5" width="4.00390625" style="0" customWidth="1"/>
    <col min="6" max="6" width="34.7109375" style="0" customWidth="1"/>
    <col min="7" max="9" width="11.7109375" style="0" customWidth="1"/>
    <col min="10" max="11" width="9.7109375" style="0" customWidth="1"/>
    <col min="12" max="12" width="9.28125" style="0" customWidth="1"/>
    <col min="13" max="18" width="10.7109375" style="0" customWidth="1"/>
    <col min="19" max="24" width="11.7109375" style="0" customWidth="1"/>
    <col min="25" max="25" width="11.421875" style="0" customWidth="1"/>
    <col min="26" max="26" width="3.8515625" style="0" customWidth="1"/>
  </cols>
  <sheetData>
    <row r="1" spans="1:25" s="2" customFormat="1" ht="35.25" customHeight="1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s="2" customFormat="1" ht="21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2" customFormat="1" ht="19.5" customHeight="1">
      <c r="A3" s="56" t="s">
        <v>44</v>
      </c>
      <c r="B3" s="56"/>
      <c r="C3" s="66" t="s">
        <v>110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9" s="2" customFormat="1" ht="23.25" customHeight="1">
      <c r="A4" s="67"/>
      <c r="B4" s="68" t="s">
        <v>21</v>
      </c>
      <c r="C4" s="67" t="s">
        <v>46</v>
      </c>
      <c r="D4" s="67"/>
      <c r="E4" s="67"/>
      <c r="F4" s="68" t="s">
        <v>47</v>
      </c>
      <c r="G4" s="59" t="s">
        <v>24</v>
      </c>
      <c r="H4" s="59" t="s">
        <v>25</v>
      </c>
      <c r="I4" s="59" t="s">
        <v>26</v>
      </c>
      <c r="J4" s="67" t="s">
        <v>34</v>
      </c>
      <c r="K4" s="67"/>
      <c r="L4" s="67"/>
      <c r="M4" s="68" t="s">
        <v>27</v>
      </c>
      <c r="N4" s="68" t="s">
        <v>28</v>
      </c>
      <c r="O4" s="68" t="s">
        <v>48</v>
      </c>
      <c r="P4" s="68" t="s">
        <v>29</v>
      </c>
      <c r="Q4" s="68" t="s">
        <v>30</v>
      </c>
      <c r="R4" s="68" t="s">
        <v>31</v>
      </c>
      <c r="S4" s="59" t="s">
        <v>32</v>
      </c>
      <c r="T4" s="59" t="s">
        <v>51</v>
      </c>
      <c r="U4" s="59" t="s">
        <v>33</v>
      </c>
      <c r="V4" s="59" t="s">
        <v>50</v>
      </c>
      <c r="W4" s="59" t="s">
        <v>35</v>
      </c>
      <c r="X4" s="61" t="s">
        <v>52</v>
      </c>
      <c r="Y4" s="59" t="s">
        <v>36</v>
      </c>
      <c r="Z4" s="67"/>
      <c r="AA4" s="7"/>
      <c r="AB4" s="7"/>
      <c r="AC4" s="7"/>
    </row>
    <row r="5" spans="1:29" s="3" customFormat="1" ht="48.75" customHeight="1">
      <c r="A5" s="67"/>
      <c r="B5" s="68"/>
      <c r="C5" s="6" t="s">
        <v>22</v>
      </c>
      <c r="D5" s="6" t="s">
        <v>23</v>
      </c>
      <c r="E5" s="6" t="s">
        <v>40</v>
      </c>
      <c r="F5" s="68"/>
      <c r="G5" s="59"/>
      <c r="H5" s="59"/>
      <c r="I5" s="59"/>
      <c r="J5" s="6" t="s">
        <v>41</v>
      </c>
      <c r="K5" s="6" t="s">
        <v>42</v>
      </c>
      <c r="L5" s="6" t="s">
        <v>43</v>
      </c>
      <c r="M5" s="68"/>
      <c r="N5" s="68"/>
      <c r="O5" s="68"/>
      <c r="P5" s="68"/>
      <c r="Q5" s="68"/>
      <c r="R5" s="68"/>
      <c r="S5" s="59"/>
      <c r="T5" s="59"/>
      <c r="U5" s="59"/>
      <c r="V5" s="59"/>
      <c r="W5" s="59"/>
      <c r="X5" s="62"/>
      <c r="Y5" s="59"/>
      <c r="Z5" s="67"/>
      <c r="AA5" s="8"/>
      <c r="AB5" s="8"/>
      <c r="AC5" s="8"/>
    </row>
    <row r="6" spans="1:29" s="2" customFormat="1" ht="15.75">
      <c r="A6" s="9">
        <v>1</v>
      </c>
      <c r="B6" s="9">
        <v>101</v>
      </c>
      <c r="C6" s="9">
        <v>1</v>
      </c>
      <c r="D6" s="9"/>
      <c r="E6" s="9"/>
      <c r="F6" s="9" t="s">
        <v>94</v>
      </c>
      <c r="G6" s="10">
        <v>98.25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9">
        <f>SUM(G6:R6)</f>
        <v>98.25</v>
      </c>
      <c r="T6" s="10">
        <v>101.76</v>
      </c>
      <c r="U6" s="19">
        <f>S6+T6</f>
        <v>200.01</v>
      </c>
      <c r="V6" s="10"/>
      <c r="W6" s="10"/>
      <c r="X6" s="10"/>
      <c r="Y6" s="19">
        <f>U6-V6-W6-X6</f>
        <v>200.01</v>
      </c>
      <c r="Z6" s="9">
        <v>1</v>
      </c>
      <c r="AA6" s="7"/>
      <c r="AB6" s="7"/>
      <c r="AC6" s="7"/>
    </row>
    <row r="7" spans="1:29" s="2" customFormat="1" ht="15.75">
      <c r="A7" s="9">
        <v>2</v>
      </c>
      <c r="B7" s="9">
        <v>102</v>
      </c>
      <c r="C7" s="9">
        <v>2</v>
      </c>
      <c r="D7" s="9">
        <v>1</v>
      </c>
      <c r="E7" s="9"/>
      <c r="F7" s="9" t="s">
        <v>83</v>
      </c>
      <c r="G7" s="10">
        <v>103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>
        <f aca="true" t="shared" si="0" ref="S7:S33">SUM(G7:R7)</f>
        <v>103</v>
      </c>
      <c r="T7" s="10">
        <v>138.78</v>
      </c>
      <c r="U7" s="19">
        <f aca="true" t="shared" si="1" ref="U7:U33">S7+T7</f>
        <v>241.78</v>
      </c>
      <c r="V7" s="10"/>
      <c r="W7" s="10"/>
      <c r="X7" s="10"/>
      <c r="Y7" s="19">
        <f>U7-V7-W7-X7</f>
        <v>241.78</v>
      </c>
      <c r="Z7" s="9">
        <v>2</v>
      </c>
      <c r="AA7" s="7"/>
      <c r="AB7" s="7"/>
      <c r="AC7" s="7"/>
    </row>
    <row r="8" spans="1:29" s="2" customFormat="1" ht="15.75">
      <c r="A8" s="9">
        <v>3</v>
      </c>
      <c r="B8" s="9">
        <v>204</v>
      </c>
      <c r="C8" s="9">
        <v>2</v>
      </c>
      <c r="D8" s="9"/>
      <c r="E8" s="9"/>
      <c r="F8" s="9" t="s">
        <v>82</v>
      </c>
      <c r="G8" s="10"/>
      <c r="H8" s="10">
        <v>188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9">
        <f t="shared" si="0"/>
        <v>188</v>
      </c>
      <c r="T8" s="10">
        <v>478.24</v>
      </c>
      <c r="U8" s="19">
        <f t="shared" si="1"/>
        <v>666.24</v>
      </c>
      <c r="V8" s="10"/>
      <c r="W8" s="10"/>
      <c r="X8" s="10"/>
      <c r="Y8" s="19">
        <f aca="true" t="shared" si="2" ref="Y8:Y33">U8-V8-W8-X8</f>
        <v>666.24</v>
      </c>
      <c r="Z8" s="9">
        <v>3</v>
      </c>
      <c r="AA8" s="7"/>
      <c r="AB8" s="7"/>
      <c r="AC8" s="7"/>
    </row>
    <row r="9" spans="1:29" s="2" customFormat="1" ht="15.75">
      <c r="A9" s="9">
        <v>4</v>
      </c>
      <c r="B9" s="9">
        <v>301</v>
      </c>
      <c r="C9" s="9">
        <v>1</v>
      </c>
      <c r="D9" s="9"/>
      <c r="E9" s="9"/>
      <c r="F9" s="9" t="s">
        <v>95</v>
      </c>
      <c r="G9" s="10"/>
      <c r="H9" s="10"/>
      <c r="I9" s="10">
        <v>145</v>
      </c>
      <c r="J9" s="10"/>
      <c r="K9" s="10"/>
      <c r="L9" s="10"/>
      <c r="M9" s="10"/>
      <c r="N9" s="10"/>
      <c r="O9" s="10"/>
      <c r="P9" s="10"/>
      <c r="Q9" s="10"/>
      <c r="R9" s="10"/>
      <c r="S9" s="19">
        <f t="shared" si="0"/>
        <v>145</v>
      </c>
      <c r="T9" s="10">
        <v>278.53</v>
      </c>
      <c r="U9" s="19">
        <f t="shared" si="1"/>
        <v>423.53</v>
      </c>
      <c r="V9" s="10"/>
      <c r="W9" s="10"/>
      <c r="X9" s="10"/>
      <c r="Y9" s="19">
        <f t="shared" si="2"/>
        <v>423.53</v>
      </c>
      <c r="Z9" s="9">
        <v>4</v>
      </c>
      <c r="AA9" s="7"/>
      <c r="AB9" s="7"/>
      <c r="AC9" s="7"/>
    </row>
    <row r="10" spans="1:29" s="2" customFormat="1" ht="15.75">
      <c r="A10" s="9">
        <v>5</v>
      </c>
      <c r="B10" s="9">
        <v>306</v>
      </c>
      <c r="C10" s="9">
        <v>1</v>
      </c>
      <c r="D10" s="9"/>
      <c r="E10" s="9"/>
      <c r="F10" s="9" t="s">
        <v>85</v>
      </c>
      <c r="G10" s="10"/>
      <c r="H10" s="10">
        <v>125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">
        <f t="shared" si="0"/>
        <v>125</v>
      </c>
      <c r="T10" s="10">
        <v>145.78</v>
      </c>
      <c r="U10" s="19">
        <f t="shared" si="1"/>
        <v>270.78</v>
      </c>
      <c r="V10" s="10"/>
      <c r="W10" s="10"/>
      <c r="X10" s="10"/>
      <c r="Y10" s="19">
        <f t="shared" si="2"/>
        <v>270.78</v>
      </c>
      <c r="Z10" s="9">
        <v>5</v>
      </c>
      <c r="AA10" s="7"/>
      <c r="AB10" s="7"/>
      <c r="AC10" s="7"/>
    </row>
    <row r="11" spans="1:29" s="2" customFormat="1" ht="15.75">
      <c r="A11" s="9">
        <v>6</v>
      </c>
      <c r="B11" s="9">
        <v>315</v>
      </c>
      <c r="C11" s="9">
        <v>1</v>
      </c>
      <c r="D11" s="9"/>
      <c r="E11" s="9"/>
      <c r="F11" s="9" t="s">
        <v>84</v>
      </c>
      <c r="G11" s="10"/>
      <c r="H11" s="10"/>
      <c r="I11" s="10">
        <v>155</v>
      </c>
      <c r="J11" s="10"/>
      <c r="K11" s="10"/>
      <c r="L11" s="10"/>
      <c r="M11" s="10"/>
      <c r="N11" s="10"/>
      <c r="O11" s="10"/>
      <c r="P11" s="10"/>
      <c r="Q11" s="10"/>
      <c r="R11" s="10"/>
      <c r="S11" s="19">
        <f t="shared" si="0"/>
        <v>155</v>
      </c>
      <c r="T11" s="10">
        <v>158.35</v>
      </c>
      <c r="U11" s="19">
        <f t="shared" si="1"/>
        <v>313.35</v>
      </c>
      <c r="V11" s="10"/>
      <c r="W11" s="10"/>
      <c r="X11" s="10"/>
      <c r="Y11" s="19">
        <f t="shared" si="2"/>
        <v>313.35</v>
      </c>
      <c r="Z11" s="9">
        <v>6</v>
      </c>
      <c r="AA11" s="7"/>
      <c r="AB11" s="7"/>
      <c r="AC11" s="7"/>
    </row>
    <row r="12" spans="1:29" s="2" customFormat="1" ht="15.75">
      <c r="A12" s="9">
        <v>7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9">
        <f t="shared" si="0"/>
        <v>0</v>
      </c>
      <c r="T12" s="10"/>
      <c r="U12" s="19">
        <f t="shared" si="1"/>
        <v>0</v>
      </c>
      <c r="V12" s="10"/>
      <c r="W12" s="10"/>
      <c r="X12" s="10"/>
      <c r="Y12" s="19">
        <f t="shared" si="2"/>
        <v>0</v>
      </c>
      <c r="Z12" s="9">
        <v>7</v>
      </c>
      <c r="AA12" s="7"/>
      <c r="AB12" s="7"/>
      <c r="AC12" s="7"/>
    </row>
    <row r="13" spans="1:29" s="2" customFormat="1" ht="15.75">
      <c r="A13" s="9">
        <v>8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9">
        <f t="shared" si="0"/>
        <v>0</v>
      </c>
      <c r="T13" s="10"/>
      <c r="U13" s="19">
        <f t="shared" si="1"/>
        <v>0</v>
      </c>
      <c r="V13" s="10"/>
      <c r="W13" s="10"/>
      <c r="X13" s="10"/>
      <c r="Y13" s="19">
        <f t="shared" si="2"/>
        <v>0</v>
      </c>
      <c r="Z13" s="9">
        <v>8</v>
      </c>
      <c r="AA13" s="7"/>
      <c r="AB13" s="7"/>
      <c r="AC13" s="7"/>
    </row>
    <row r="14" spans="1:29" s="2" customFormat="1" ht="15.75">
      <c r="A14" s="9">
        <v>9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9">
        <f t="shared" si="0"/>
        <v>0</v>
      </c>
      <c r="T14" s="10"/>
      <c r="U14" s="19">
        <f t="shared" si="1"/>
        <v>0</v>
      </c>
      <c r="V14" s="10"/>
      <c r="W14" s="10"/>
      <c r="X14" s="10"/>
      <c r="Y14" s="19">
        <f t="shared" si="2"/>
        <v>0</v>
      </c>
      <c r="Z14" s="9">
        <v>9</v>
      </c>
      <c r="AA14" s="7"/>
      <c r="AB14" s="7"/>
      <c r="AC14" s="7"/>
    </row>
    <row r="15" spans="1:29" s="2" customFormat="1" ht="15.75">
      <c r="A15" s="9">
        <v>10</v>
      </c>
      <c r="B15" s="9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>
        <f t="shared" si="0"/>
        <v>0</v>
      </c>
      <c r="T15" s="10"/>
      <c r="U15" s="19">
        <f t="shared" si="1"/>
        <v>0</v>
      </c>
      <c r="V15" s="10"/>
      <c r="W15" s="10"/>
      <c r="X15" s="10"/>
      <c r="Y15" s="19">
        <f t="shared" si="2"/>
        <v>0</v>
      </c>
      <c r="Z15" s="9">
        <v>10</v>
      </c>
      <c r="AA15" s="7"/>
      <c r="AB15" s="7"/>
      <c r="AC15" s="7"/>
    </row>
    <row r="16" spans="1:29" s="2" customFormat="1" ht="15.75">
      <c r="A16" s="9">
        <v>11</v>
      </c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9">
        <f t="shared" si="0"/>
        <v>0</v>
      </c>
      <c r="T16" s="10"/>
      <c r="U16" s="19">
        <f t="shared" si="1"/>
        <v>0</v>
      </c>
      <c r="V16" s="10"/>
      <c r="W16" s="10"/>
      <c r="X16" s="10"/>
      <c r="Y16" s="19">
        <f t="shared" si="2"/>
        <v>0</v>
      </c>
      <c r="Z16" s="9">
        <v>11</v>
      </c>
      <c r="AA16" s="7"/>
      <c r="AB16" s="7"/>
      <c r="AC16" s="7"/>
    </row>
    <row r="17" spans="1:29" s="2" customFormat="1" ht="15.75">
      <c r="A17" s="9">
        <v>12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">
        <f t="shared" si="0"/>
        <v>0</v>
      </c>
      <c r="T17" s="10"/>
      <c r="U17" s="19">
        <f t="shared" si="1"/>
        <v>0</v>
      </c>
      <c r="V17" s="10"/>
      <c r="W17" s="10"/>
      <c r="X17" s="10"/>
      <c r="Y17" s="19">
        <f t="shared" si="2"/>
        <v>0</v>
      </c>
      <c r="Z17" s="9">
        <v>12</v>
      </c>
      <c r="AA17" s="7"/>
      <c r="AB17" s="7"/>
      <c r="AC17" s="7"/>
    </row>
    <row r="18" spans="1:29" s="2" customFormat="1" ht="15.75">
      <c r="A18" s="9">
        <v>13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">
        <f t="shared" si="0"/>
        <v>0</v>
      </c>
      <c r="T18" s="10"/>
      <c r="U18" s="19">
        <f t="shared" si="1"/>
        <v>0</v>
      </c>
      <c r="V18" s="10"/>
      <c r="W18" s="10"/>
      <c r="X18" s="10"/>
      <c r="Y18" s="19">
        <f t="shared" si="2"/>
        <v>0</v>
      </c>
      <c r="Z18" s="9">
        <v>13</v>
      </c>
      <c r="AA18" s="7"/>
      <c r="AB18" s="7"/>
      <c r="AC18" s="7"/>
    </row>
    <row r="19" spans="1:29" s="2" customFormat="1" ht="15.75">
      <c r="A19" s="11">
        <v>14</v>
      </c>
      <c r="B19" s="11"/>
      <c r="C19" s="11"/>
      <c r="D19" s="11"/>
      <c r="E19" s="11"/>
      <c r="F19" s="1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9">
        <f t="shared" si="0"/>
        <v>0</v>
      </c>
      <c r="T19" s="20"/>
      <c r="U19" s="19">
        <f t="shared" si="1"/>
        <v>0</v>
      </c>
      <c r="V19" s="20"/>
      <c r="W19" s="20"/>
      <c r="X19" s="20"/>
      <c r="Y19" s="19">
        <f t="shared" si="2"/>
        <v>0</v>
      </c>
      <c r="Z19" s="11">
        <v>14</v>
      </c>
      <c r="AA19" s="7"/>
      <c r="AB19" s="7"/>
      <c r="AC19" s="7"/>
    </row>
    <row r="20" spans="1:29" s="5" customFormat="1" ht="15.75">
      <c r="A20" s="9">
        <v>15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9">
        <f t="shared" si="0"/>
        <v>0</v>
      </c>
      <c r="T20" s="10"/>
      <c r="U20" s="19">
        <f t="shared" si="1"/>
        <v>0</v>
      </c>
      <c r="V20" s="10"/>
      <c r="W20" s="10"/>
      <c r="X20" s="10"/>
      <c r="Y20" s="19">
        <f t="shared" si="2"/>
        <v>0</v>
      </c>
      <c r="Z20" s="9">
        <v>15</v>
      </c>
      <c r="AA20" s="15"/>
      <c r="AB20" s="15"/>
      <c r="AC20" s="15"/>
    </row>
    <row r="21" spans="1:29" s="5" customFormat="1" ht="15.75">
      <c r="A21" s="9">
        <v>16</v>
      </c>
      <c r="B21" s="9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9">
        <f t="shared" si="0"/>
        <v>0</v>
      </c>
      <c r="T21" s="10"/>
      <c r="U21" s="19">
        <f t="shared" si="1"/>
        <v>0</v>
      </c>
      <c r="V21" s="10"/>
      <c r="W21" s="10"/>
      <c r="X21" s="10"/>
      <c r="Y21" s="19">
        <f t="shared" si="2"/>
        <v>0</v>
      </c>
      <c r="Z21" s="9">
        <v>16</v>
      </c>
      <c r="AA21" s="15"/>
      <c r="AB21" s="15"/>
      <c r="AC21" s="15"/>
    </row>
    <row r="22" spans="1:29" s="5" customFormat="1" ht="15.75">
      <c r="A22" s="9">
        <v>17</v>
      </c>
      <c r="B22" s="9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9">
        <f t="shared" si="0"/>
        <v>0</v>
      </c>
      <c r="T22" s="10"/>
      <c r="U22" s="19">
        <f t="shared" si="1"/>
        <v>0</v>
      </c>
      <c r="V22" s="10"/>
      <c r="W22" s="10"/>
      <c r="X22" s="10"/>
      <c r="Y22" s="19">
        <f t="shared" si="2"/>
        <v>0</v>
      </c>
      <c r="Z22" s="11">
        <v>17</v>
      </c>
      <c r="AA22" s="15"/>
      <c r="AB22" s="15"/>
      <c r="AC22" s="15"/>
    </row>
    <row r="23" spans="1:29" s="5" customFormat="1" ht="15.75">
      <c r="A23" s="9">
        <v>18</v>
      </c>
      <c r="B23" s="9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9">
        <f t="shared" si="0"/>
        <v>0</v>
      </c>
      <c r="T23" s="10"/>
      <c r="U23" s="19">
        <f t="shared" si="1"/>
        <v>0</v>
      </c>
      <c r="V23" s="10"/>
      <c r="W23" s="10"/>
      <c r="X23" s="10"/>
      <c r="Y23" s="19">
        <f t="shared" si="2"/>
        <v>0</v>
      </c>
      <c r="Z23" s="9">
        <v>18</v>
      </c>
      <c r="AA23" s="15"/>
      <c r="AB23" s="15"/>
      <c r="AC23" s="15"/>
    </row>
    <row r="24" spans="1:29" s="5" customFormat="1" ht="15.75">
      <c r="A24" s="9">
        <v>19</v>
      </c>
      <c r="B24" s="9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9">
        <f t="shared" si="0"/>
        <v>0</v>
      </c>
      <c r="T24" s="10"/>
      <c r="U24" s="19">
        <f t="shared" si="1"/>
        <v>0</v>
      </c>
      <c r="V24" s="10"/>
      <c r="W24" s="10"/>
      <c r="X24" s="10"/>
      <c r="Y24" s="19">
        <f t="shared" si="2"/>
        <v>0</v>
      </c>
      <c r="Z24" s="9">
        <v>19</v>
      </c>
      <c r="AA24" s="15"/>
      <c r="AB24" s="15"/>
      <c r="AC24" s="15"/>
    </row>
    <row r="25" spans="1:29" s="5" customFormat="1" ht="15.75">
      <c r="A25" s="9">
        <v>20</v>
      </c>
      <c r="B25" s="9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9">
        <f t="shared" si="0"/>
        <v>0</v>
      </c>
      <c r="T25" s="10"/>
      <c r="U25" s="19">
        <f t="shared" si="1"/>
        <v>0</v>
      </c>
      <c r="V25" s="10"/>
      <c r="W25" s="10"/>
      <c r="X25" s="10"/>
      <c r="Y25" s="19">
        <f t="shared" si="2"/>
        <v>0</v>
      </c>
      <c r="Z25" s="11">
        <v>20</v>
      </c>
      <c r="AA25" s="15"/>
      <c r="AB25" s="15"/>
      <c r="AC25" s="15"/>
    </row>
    <row r="26" spans="1:29" s="5" customFormat="1" ht="15.75">
      <c r="A26" s="9">
        <v>21</v>
      </c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9">
        <f t="shared" si="0"/>
        <v>0</v>
      </c>
      <c r="T26" s="10"/>
      <c r="U26" s="19">
        <f t="shared" si="1"/>
        <v>0</v>
      </c>
      <c r="V26" s="10"/>
      <c r="W26" s="10"/>
      <c r="X26" s="10"/>
      <c r="Y26" s="19">
        <f t="shared" si="2"/>
        <v>0</v>
      </c>
      <c r="Z26" s="9">
        <v>21</v>
      </c>
      <c r="AA26" s="15"/>
      <c r="AB26" s="15"/>
      <c r="AC26" s="15"/>
    </row>
    <row r="27" spans="1:29" s="5" customFormat="1" ht="15.75">
      <c r="A27" s="9">
        <v>22</v>
      </c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9">
        <f t="shared" si="0"/>
        <v>0</v>
      </c>
      <c r="T27" s="10"/>
      <c r="U27" s="19">
        <f t="shared" si="1"/>
        <v>0</v>
      </c>
      <c r="V27" s="10"/>
      <c r="W27" s="10"/>
      <c r="X27" s="10"/>
      <c r="Y27" s="19">
        <f t="shared" si="2"/>
        <v>0</v>
      </c>
      <c r="Z27" s="9">
        <v>22</v>
      </c>
      <c r="AA27" s="15"/>
      <c r="AB27" s="15"/>
      <c r="AC27" s="15"/>
    </row>
    <row r="28" spans="1:29" s="5" customFormat="1" ht="15.75">
      <c r="A28" s="9">
        <v>23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9">
        <f t="shared" si="0"/>
        <v>0</v>
      </c>
      <c r="T28" s="10"/>
      <c r="U28" s="19">
        <f t="shared" si="1"/>
        <v>0</v>
      </c>
      <c r="V28" s="10"/>
      <c r="W28" s="10"/>
      <c r="X28" s="10"/>
      <c r="Y28" s="19">
        <f t="shared" si="2"/>
        <v>0</v>
      </c>
      <c r="Z28" s="11">
        <v>23</v>
      </c>
      <c r="AA28" s="15"/>
      <c r="AB28" s="15"/>
      <c r="AC28" s="15"/>
    </row>
    <row r="29" spans="1:29" s="5" customFormat="1" ht="15.75">
      <c r="A29" s="9">
        <v>24</v>
      </c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9">
        <f t="shared" si="0"/>
        <v>0</v>
      </c>
      <c r="T29" s="10"/>
      <c r="U29" s="19">
        <f t="shared" si="1"/>
        <v>0</v>
      </c>
      <c r="V29" s="10"/>
      <c r="W29" s="10"/>
      <c r="X29" s="10"/>
      <c r="Y29" s="19">
        <f t="shared" si="2"/>
        <v>0</v>
      </c>
      <c r="Z29" s="9">
        <v>24</v>
      </c>
      <c r="AA29" s="15"/>
      <c r="AB29" s="15"/>
      <c r="AC29" s="15"/>
    </row>
    <row r="30" spans="1:29" s="1" customFormat="1" ht="15.75">
      <c r="A30" s="12">
        <v>25</v>
      </c>
      <c r="B30" s="12"/>
      <c r="C30" s="12"/>
      <c r="D30" s="12"/>
      <c r="E30" s="12"/>
      <c r="F30" s="1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f t="shared" si="0"/>
        <v>0</v>
      </c>
      <c r="T30" s="18"/>
      <c r="U30" s="19">
        <f t="shared" si="1"/>
        <v>0</v>
      </c>
      <c r="V30" s="18"/>
      <c r="W30" s="18"/>
      <c r="X30" s="18"/>
      <c r="Y30" s="19">
        <f t="shared" si="2"/>
        <v>0</v>
      </c>
      <c r="Z30" s="9">
        <v>25</v>
      </c>
      <c r="AA30" s="16"/>
      <c r="AB30" s="16"/>
      <c r="AC30" s="16"/>
    </row>
    <row r="31" spans="1:29" s="1" customFormat="1" ht="15.75">
      <c r="A31" s="12">
        <v>26</v>
      </c>
      <c r="B31" s="12"/>
      <c r="C31" s="12"/>
      <c r="D31" s="12"/>
      <c r="E31" s="12"/>
      <c r="F31" s="1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>
        <f t="shared" si="0"/>
        <v>0</v>
      </c>
      <c r="T31" s="18"/>
      <c r="U31" s="19">
        <f t="shared" si="1"/>
        <v>0</v>
      </c>
      <c r="V31" s="18"/>
      <c r="W31" s="18"/>
      <c r="X31" s="18"/>
      <c r="Y31" s="19">
        <f t="shared" si="2"/>
        <v>0</v>
      </c>
      <c r="Z31" s="11">
        <v>26</v>
      </c>
      <c r="AA31" s="16"/>
      <c r="AB31" s="16"/>
      <c r="AC31" s="16"/>
    </row>
    <row r="32" spans="1:29" s="1" customFormat="1" ht="15.75">
      <c r="A32" s="12">
        <v>27</v>
      </c>
      <c r="B32" s="12"/>
      <c r="C32" s="12"/>
      <c r="D32" s="12"/>
      <c r="E32" s="12"/>
      <c r="F32" s="12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>
        <f t="shared" si="0"/>
        <v>0</v>
      </c>
      <c r="T32" s="18"/>
      <c r="U32" s="19">
        <f t="shared" si="1"/>
        <v>0</v>
      </c>
      <c r="V32" s="18"/>
      <c r="W32" s="18"/>
      <c r="X32" s="18"/>
      <c r="Y32" s="19">
        <f t="shared" si="2"/>
        <v>0</v>
      </c>
      <c r="Z32" s="9">
        <v>27</v>
      </c>
      <c r="AA32" s="16"/>
      <c r="AB32" s="16"/>
      <c r="AC32" s="16"/>
    </row>
    <row r="33" spans="1:29" s="1" customFormat="1" ht="15.75">
      <c r="A33" s="12">
        <v>28</v>
      </c>
      <c r="B33" s="12"/>
      <c r="C33" s="12"/>
      <c r="D33" s="12"/>
      <c r="E33" s="12"/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>
        <f t="shared" si="0"/>
        <v>0</v>
      </c>
      <c r="T33" s="18"/>
      <c r="U33" s="19">
        <f t="shared" si="1"/>
        <v>0</v>
      </c>
      <c r="V33" s="18"/>
      <c r="W33" s="18"/>
      <c r="X33" s="18"/>
      <c r="Y33" s="19">
        <f t="shared" si="2"/>
        <v>0</v>
      </c>
      <c r="Z33" s="9">
        <v>28</v>
      </c>
      <c r="AA33" s="16"/>
      <c r="AB33" s="16"/>
      <c r="AC33" s="16"/>
    </row>
    <row r="34" spans="1:29" s="1" customFormat="1" ht="21.75" customHeight="1">
      <c r="A34" s="16"/>
      <c r="B34" s="16"/>
      <c r="C34" s="12"/>
      <c r="D34" s="12"/>
      <c r="E34" s="12"/>
      <c r="F34" s="17" t="s">
        <v>49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1">
        <f>SUM(S6:S33)</f>
        <v>814.25</v>
      </c>
      <c r="T34" s="18">
        <f>SUM(T6:T33)</f>
        <v>1301.4399999999998</v>
      </c>
      <c r="U34" s="21">
        <f>SUM(U6:U33)</f>
        <v>2115.69</v>
      </c>
      <c r="V34" s="18">
        <f>SUM(V6:V33)</f>
        <v>0</v>
      </c>
      <c r="W34" s="18"/>
      <c r="X34" s="18">
        <f>SUM(X6:X33)</f>
        <v>0</v>
      </c>
      <c r="Y34" s="21">
        <f>SUM(Y6:Y33)</f>
        <v>2115.69</v>
      </c>
      <c r="Z34" s="12"/>
      <c r="AA34" s="16"/>
      <c r="AB34" s="16"/>
      <c r="AC34" s="16"/>
    </row>
    <row r="35" spans="1:29" s="1" customFormat="1" ht="21.75" customHeight="1">
      <c r="A35" s="16"/>
      <c r="B35" s="16"/>
      <c r="C35" s="16"/>
      <c r="D35" s="16"/>
      <c r="E35" s="16"/>
      <c r="F35" s="1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  <c r="T35" s="47"/>
      <c r="U35" s="48"/>
      <c r="V35" s="47"/>
      <c r="W35" s="47"/>
      <c r="X35" s="47"/>
      <c r="Y35" s="48"/>
      <c r="Z35" s="16"/>
      <c r="AA35" s="16"/>
      <c r="AB35" s="16"/>
      <c r="AC35" s="16"/>
    </row>
    <row r="36" spans="1:29" s="1" customFormat="1" ht="21.75" customHeight="1">
      <c r="A36" s="16"/>
      <c r="B36" s="16"/>
      <c r="C36" s="16"/>
      <c r="D36" s="16"/>
      <c r="E36" s="16"/>
      <c r="F36" s="1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47"/>
      <c r="U36" s="48"/>
      <c r="V36" s="47"/>
      <c r="W36" s="47"/>
      <c r="X36" s="47"/>
      <c r="Y36" s="48"/>
      <c r="Z36" s="16"/>
      <c r="AA36" s="16"/>
      <c r="AB36" s="16"/>
      <c r="AC36" s="16"/>
    </row>
    <row r="37" spans="1:29" s="1" customFormat="1" ht="21.75" customHeight="1">
      <c r="A37" s="16"/>
      <c r="B37" s="16"/>
      <c r="C37" s="16"/>
      <c r="D37" s="16"/>
      <c r="E37" s="16"/>
      <c r="F37" s="1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  <c r="T37" s="47"/>
      <c r="U37" s="48"/>
      <c r="V37" s="47"/>
      <c r="W37" s="47"/>
      <c r="X37" s="47"/>
      <c r="Y37" s="48"/>
      <c r="Z37" s="16"/>
      <c r="AA37" s="16"/>
      <c r="AB37" s="16"/>
      <c r="AC37" s="16"/>
    </row>
    <row r="38" spans="1:29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40"/>
      <c r="T38" s="35"/>
      <c r="U38" s="40"/>
      <c r="V38" s="35"/>
      <c r="W38" s="35"/>
      <c r="X38" s="35"/>
      <c r="Y38" s="35"/>
      <c r="Z38" s="35"/>
      <c r="AA38" s="13"/>
      <c r="AB38" s="13"/>
      <c r="AC38" s="13"/>
    </row>
    <row r="39" spans="1:32" s="46" customFormat="1" ht="27" customHeight="1">
      <c r="A39" s="53" t="s">
        <v>112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2"/>
      <c r="AB39" s="52"/>
      <c r="AC39" s="52"/>
      <c r="AD39" s="52"/>
      <c r="AE39" s="52"/>
      <c r="AF39" s="52"/>
    </row>
    <row r="40" spans="1:29" s="2" customFormat="1" ht="27" customHeight="1">
      <c r="A40" s="120" t="s">
        <v>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2"/>
      <c r="AA40" s="7"/>
      <c r="AB40" s="7"/>
      <c r="AC40" s="7"/>
    </row>
    <row r="41" spans="1:29" s="2" customFormat="1" ht="21.75" customHeight="1">
      <c r="A41" s="54" t="s">
        <v>66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78" t="s">
        <v>67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"/>
      <c r="AB41" s="7"/>
      <c r="AC41" s="7"/>
    </row>
    <row r="42" spans="1:29" s="2" customFormat="1" ht="35.25" customHeight="1">
      <c r="A42" s="85" t="s">
        <v>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  <c r="O42" s="82" t="s">
        <v>14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"/>
      <c r="AB42" s="7"/>
      <c r="AC42" s="7"/>
    </row>
    <row r="43" spans="1:29" s="2" customFormat="1" ht="21.75" customHeight="1">
      <c r="A43" s="88" t="s">
        <v>55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92" t="s">
        <v>32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7"/>
      <c r="AB43" s="7"/>
      <c r="AC43" s="7"/>
    </row>
    <row r="44" spans="1:29" s="2" customFormat="1" ht="21.75" customHeight="1">
      <c r="A44" s="31"/>
      <c r="B44" s="96" t="s">
        <v>56</v>
      </c>
      <c r="C44" s="96"/>
      <c r="D44" s="96"/>
      <c r="E44" s="96"/>
      <c r="F44" s="96"/>
      <c r="G44" s="32" t="s">
        <v>57</v>
      </c>
      <c r="H44" s="32" t="s">
        <v>58</v>
      </c>
      <c r="I44" s="97" t="s">
        <v>59</v>
      </c>
      <c r="J44" s="97"/>
      <c r="K44" s="33" t="s">
        <v>60</v>
      </c>
      <c r="L44" s="91" t="s">
        <v>68</v>
      </c>
      <c r="M44" s="91"/>
      <c r="N44" s="91"/>
      <c r="O44" s="81" t="s">
        <v>11</v>
      </c>
      <c r="P44" s="81"/>
      <c r="Q44" s="81"/>
      <c r="R44" s="81"/>
      <c r="S44" s="81"/>
      <c r="T44" s="115"/>
      <c r="U44" s="115"/>
      <c r="V44" s="94" t="s">
        <v>15</v>
      </c>
      <c r="W44" s="94"/>
      <c r="X44" s="94"/>
      <c r="Y44" s="94"/>
      <c r="Z44" s="94"/>
      <c r="AA44" s="7"/>
      <c r="AB44" s="7"/>
      <c r="AC44" s="7"/>
    </row>
    <row r="45" spans="1:29" s="2" customFormat="1" ht="21.75" customHeight="1">
      <c r="A45" s="22">
        <v>1</v>
      </c>
      <c r="B45" s="70" t="s">
        <v>86</v>
      </c>
      <c r="C45" s="70"/>
      <c r="D45" s="70"/>
      <c r="E45" s="70"/>
      <c r="F45" s="70"/>
      <c r="G45" s="23">
        <v>1</v>
      </c>
      <c r="H45" s="23" t="s">
        <v>24</v>
      </c>
      <c r="I45" s="95" t="s">
        <v>9</v>
      </c>
      <c r="J45" s="95"/>
      <c r="K45" s="24">
        <v>407</v>
      </c>
      <c r="L45" s="98"/>
      <c r="M45" s="98"/>
      <c r="N45" s="98"/>
      <c r="O45" s="81" t="s">
        <v>70</v>
      </c>
      <c r="P45" s="81"/>
      <c r="Q45" s="81"/>
      <c r="R45" s="81"/>
      <c r="S45" s="81"/>
      <c r="T45" s="115"/>
      <c r="U45" s="115"/>
      <c r="V45" s="94"/>
      <c r="W45" s="94"/>
      <c r="X45" s="94"/>
      <c r="Y45" s="94"/>
      <c r="Z45" s="94"/>
      <c r="AA45" s="7"/>
      <c r="AB45" s="7"/>
      <c r="AC45" s="7"/>
    </row>
    <row r="46" spans="1:29" s="2" customFormat="1" ht="21.75" customHeight="1">
      <c r="A46" s="22">
        <v>2</v>
      </c>
      <c r="B46" s="99" t="s">
        <v>2</v>
      </c>
      <c r="C46" s="100"/>
      <c r="D46" s="100"/>
      <c r="E46" s="100"/>
      <c r="F46" s="101"/>
      <c r="G46" s="23">
        <v>2</v>
      </c>
      <c r="H46" s="23" t="s">
        <v>26</v>
      </c>
      <c r="I46" s="95">
        <v>180</v>
      </c>
      <c r="J46" s="95"/>
      <c r="K46" s="24">
        <v>208</v>
      </c>
      <c r="L46" s="98"/>
      <c r="M46" s="98"/>
      <c r="N46" s="98"/>
      <c r="O46" s="116" t="s">
        <v>71</v>
      </c>
      <c r="P46" s="116"/>
      <c r="Q46" s="116"/>
      <c r="R46" s="116"/>
      <c r="S46" s="116"/>
      <c r="T46" s="115"/>
      <c r="U46" s="115"/>
      <c r="V46" s="94"/>
      <c r="W46" s="94"/>
      <c r="X46" s="94"/>
      <c r="Y46" s="94"/>
      <c r="Z46" s="94"/>
      <c r="AA46" s="7"/>
      <c r="AB46" s="7"/>
      <c r="AC46" s="7"/>
    </row>
    <row r="47" spans="1:29" s="2" customFormat="1" ht="21.75" customHeight="1">
      <c r="A47" s="26"/>
      <c r="B47" s="5"/>
      <c r="C47" s="5"/>
      <c r="D47" s="5"/>
      <c r="E47" s="5"/>
      <c r="F47" s="5"/>
      <c r="G47" s="5"/>
      <c r="H47" s="5"/>
      <c r="I47" s="5"/>
      <c r="J47" s="15"/>
      <c r="K47" s="15"/>
      <c r="L47" s="15"/>
      <c r="M47" s="15"/>
      <c r="N47" s="25"/>
      <c r="O47" s="79" t="s">
        <v>33</v>
      </c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7"/>
      <c r="AB47" s="7"/>
      <c r="AC47" s="7"/>
    </row>
    <row r="48" spans="1:29" s="2" customFormat="1" ht="21.75" customHeight="1">
      <c r="A48" s="88" t="s">
        <v>61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81" t="s">
        <v>10</v>
      </c>
      <c r="P48" s="81"/>
      <c r="Q48" s="81"/>
      <c r="R48" s="81"/>
      <c r="S48" s="81"/>
      <c r="T48" s="115"/>
      <c r="U48" s="115"/>
      <c r="V48" s="117" t="s">
        <v>16</v>
      </c>
      <c r="W48" s="117"/>
      <c r="X48" s="117"/>
      <c r="Y48" s="117"/>
      <c r="Z48" s="117"/>
      <c r="AA48" s="7"/>
      <c r="AB48" s="7"/>
      <c r="AC48" s="7"/>
    </row>
    <row r="49" spans="1:29" s="2" customFormat="1" ht="21.75" customHeight="1">
      <c r="A49" s="96" t="s">
        <v>93</v>
      </c>
      <c r="B49" s="96"/>
      <c r="C49" s="102" t="s">
        <v>103</v>
      </c>
      <c r="D49" s="102"/>
      <c r="E49" s="102"/>
      <c r="F49" s="34" t="s">
        <v>97</v>
      </c>
      <c r="G49" s="34"/>
      <c r="H49" s="34"/>
      <c r="I49" s="34"/>
      <c r="J49" s="103"/>
      <c r="K49" s="104"/>
      <c r="L49" s="98"/>
      <c r="M49" s="98"/>
      <c r="N49" s="98"/>
      <c r="O49" s="94" t="s">
        <v>72</v>
      </c>
      <c r="P49" s="94"/>
      <c r="Q49" s="94"/>
      <c r="R49" s="94"/>
      <c r="S49" s="94"/>
      <c r="T49" s="115"/>
      <c r="U49" s="115"/>
      <c r="V49" s="117"/>
      <c r="W49" s="117"/>
      <c r="X49" s="117"/>
      <c r="Y49" s="117"/>
      <c r="Z49" s="117"/>
      <c r="AA49" s="7"/>
      <c r="AB49" s="7"/>
      <c r="AC49" s="7"/>
    </row>
    <row r="50" spans="1:29" s="2" customFormat="1" ht="21.75" customHeight="1">
      <c r="A50" s="73" t="s">
        <v>87</v>
      </c>
      <c r="B50" s="74"/>
      <c r="C50" s="70" t="s">
        <v>104</v>
      </c>
      <c r="D50" s="70"/>
      <c r="E50" s="70"/>
      <c r="F50" s="4" t="s">
        <v>7</v>
      </c>
      <c r="G50" s="4" t="s">
        <v>101</v>
      </c>
      <c r="H50" s="4" t="s">
        <v>62</v>
      </c>
      <c r="I50" s="4" t="s">
        <v>5</v>
      </c>
      <c r="J50" s="4" t="s">
        <v>99</v>
      </c>
      <c r="K50" s="4"/>
      <c r="L50" s="98"/>
      <c r="M50" s="98"/>
      <c r="N50" s="98"/>
      <c r="O50" s="94"/>
      <c r="P50" s="94"/>
      <c r="Q50" s="94"/>
      <c r="R50" s="94"/>
      <c r="S50" s="94"/>
      <c r="T50" s="115"/>
      <c r="U50" s="115"/>
      <c r="V50" s="117"/>
      <c r="W50" s="117"/>
      <c r="X50" s="117"/>
      <c r="Y50" s="117"/>
      <c r="Z50" s="117"/>
      <c r="AA50" s="7"/>
      <c r="AB50" s="7"/>
      <c r="AC50" s="7"/>
    </row>
    <row r="51" spans="1:29" s="2" customFormat="1" ht="21.75" customHeight="1">
      <c r="A51" s="69" t="s">
        <v>88</v>
      </c>
      <c r="B51" s="69"/>
      <c r="C51" s="70" t="s">
        <v>105</v>
      </c>
      <c r="D51" s="70"/>
      <c r="E51" s="70"/>
      <c r="F51" s="22" t="s">
        <v>8</v>
      </c>
      <c r="G51" s="4" t="s">
        <v>98</v>
      </c>
      <c r="H51" s="4"/>
      <c r="I51" s="4"/>
      <c r="J51" s="71"/>
      <c r="K51" s="72"/>
      <c r="L51" s="98"/>
      <c r="M51" s="98"/>
      <c r="N51" s="98"/>
      <c r="O51" s="116" t="s">
        <v>73</v>
      </c>
      <c r="P51" s="116"/>
      <c r="Q51" s="116"/>
      <c r="R51" s="116"/>
      <c r="S51" s="116"/>
      <c r="T51" s="115"/>
      <c r="U51" s="115"/>
      <c r="V51" s="117"/>
      <c r="W51" s="117"/>
      <c r="X51" s="117"/>
      <c r="Y51" s="117"/>
      <c r="Z51" s="117"/>
      <c r="AA51" s="7"/>
      <c r="AB51" s="7"/>
      <c r="AC51" s="7"/>
    </row>
    <row r="52" spans="1:29" s="2" customFormat="1" ht="21.75" customHeight="1">
      <c r="A52" s="69" t="s">
        <v>96</v>
      </c>
      <c r="B52" s="69"/>
      <c r="C52" s="70" t="s">
        <v>106</v>
      </c>
      <c r="D52" s="70"/>
      <c r="E52" s="70"/>
      <c r="F52" s="4" t="s">
        <v>37</v>
      </c>
      <c r="G52" s="4" t="s">
        <v>102</v>
      </c>
      <c r="H52" s="4"/>
      <c r="I52" s="4" t="s">
        <v>6</v>
      </c>
      <c r="J52" s="75"/>
      <c r="K52" s="55"/>
      <c r="L52" s="98"/>
      <c r="M52" s="98"/>
      <c r="N52" s="98"/>
      <c r="O52" s="79" t="s">
        <v>36</v>
      </c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7"/>
      <c r="AB52" s="7"/>
      <c r="AC52" s="7"/>
    </row>
    <row r="53" spans="1:29" s="2" customFormat="1" ht="21.75" customHeight="1">
      <c r="A53" s="69" t="s">
        <v>89</v>
      </c>
      <c r="B53" s="69"/>
      <c r="C53" s="70" t="s">
        <v>107</v>
      </c>
      <c r="D53" s="70"/>
      <c r="E53" s="70"/>
      <c r="F53" s="4" t="s">
        <v>97</v>
      </c>
      <c r="G53" s="4"/>
      <c r="H53" s="4"/>
      <c r="I53" s="4"/>
      <c r="J53" s="4" t="s">
        <v>100</v>
      </c>
      <c r="K53" s="9"/>
      <c r="L53" s="98"/>
      <c r="M53" s="98"/>
      <c r="N53" s="98"/>
      <c r="O53" s="81" t="s">
        <v>12</v>
      </c>
      <c r="P53" s="81"/>
      <c r="Q53" s="81"/>
      <c r="R53" s="81"/>
      <c r="S53" s="81"/>
      <c r="T53" s="115"/>
      <c r="U53" s="115"/>
      <c r="V53" s="106" t="s">
        <v>17</v>
      </c>
      <c r="W53" s="107"/>
      <c r="X53" s="107"/>
      <c r="Y53" s="107"/>
      <c r="Z53" s="108"/>
      <c r="AA53" s="7"/>
      <c r="AB53" s="7"/>
      <c r="AC53" s="7"/>
    </row>
    <row r="54" spans="1:29" s="2" customFormat="1" ht="21.75" customHeight="1">
      <c r="A54" s="69" t="s">
        <v>90</v>
      </c>
      <c r="B54" s="69"/>
      <c r="C54" s="70" t="s">
        <v>63</v>
      </c>
      <c r="D54" s="70"/>
      <c r="E54" s="70"/>
      <c r="F54" s="4" t="s">
        <v>97</v>
      </c>
      <c r="G54" s="4" t="s">
        <v>38</v>
      </c>
      <c r="H54" s="4" t="s">
        <v>65</v>
      </c>
      <c r="I54" s="4"/>
      <c r="J54" s="75"/>
      <c r="K54" s="55"/>
      <c r="L54" s="98"/>
      <c r="M54" s="98"/>
      <c r="N54" s="98"/>
      <c r="O54" s="94" t="s">
        <v>13</v>
      </c>
      <c r="P54" s="94"/>
      <c r="Q54" s="94"/>
      <c r="R54" s="94"/>
      <c r="S54" s="94"/>
      <c r="T54" s="115"/>
      <c r="U54" s="115"/>
      <c r="V54" s="109"/>
      <c r="W54" s="110"/>
      <c r="X54" s="110"/>
      <c r="Y54" s="110"/>
      <c r="Z54" s="111"/>
      <c r="AA54" s="7"/>
      <c r="AB54" s="7"/>
      <c r="AC54" s="7"/>
    </row>
    <row r="55" spans="1:29" s="2" customFormat="1" ht="21.75" customHeight="1">
      <c r="A55" s="69" t="s">
        <v>91</v>
      </c>
      <c r="B55" s="69"/>
      <c r="C55" s="70" t="s">
        <v>104</v>
      </c>
      <c r="D55" s="70"/>
      <c r="E55" s="70"/>
      <c r="F55" s="22" t="s">
        <v>64</v>
      </c>
      <c r="G55" s="4" t="s">
        <v>3</v>
      </c>
      <c r="H55" s="4"/>
      <c r="I55" s="4"/>
      <c r="J55" s="75"/>
      <c r="K55" s="55"/>
      <c r="L55" s="98"/>
      <c r="M55" s="98"/>
      <c r="N55" s="98"/>
      <c r="O55" s="94"/>
      <c r="P55" s="94"/>
      <c r="Q55" s="94"/>
      <c r="R55" s="94"/>
      <c r="S55" s="94"/>
      <c r="T55" s="115"/>
      <c r="U55" s="115"/>
      <c r="V55" s="109"/>
      <c r="W55" s="110"/>
      <c r="X55" s="110"/>
      <c r="Y55" s="110"/>
      <c r="Z55" s="111"/>
      <c r="AA55" s="7"/>
      <c r="AB55" s="7"/>
      <c r="AC55" s="7"/>
    </row>
    <row r="56" spans="1:29" s="2" customFormat="1" ht="21.75" customHeight="1">
      <c r="A56" s="73" t="s">
        <v>39</v>
      </c>
      <c r="B56" s="74"/>
      <c r="C56" s="99" t="s">
        <v>108</v>
      </c>
      <c r="D56" s="100"/>
      <c r="E56" s="101"/>
      <c r="F56" s="22" t="s">
        <v>92</v>
      </c>
      <c r="G56" s="4" t="s">
        <v>4</v>
      </c>
      <c r="H56" s="4"/>
      <c r="I56" s="4"/>
      <c r="J56" s="98"/>
      <c r="K56" s="98"/>
      <c r="L56" s="98"/>
      <c r="M56" s="98"/>
      <c r="N56" s="98"/>
      <c r="O56" s="116" t="s">
        <v>74</v>
      </c>
      <c r="P56" s="116"/>
      <c r="Q56" s="116"/>
      <c r="R56" s="116"/>
      <c r="S56" s="116"/>
      <c r="T56" s="115"/>
      <c r="U56" s="115"/>
      <c r="V56" s="112"/>
      <c r="W56" s="113"/>
      <c r="X56" s="113"/>
      <c r="Y56" s="113"/>
      <c r="Z56" s="114"/>
      <c r="AA56" s="7"/>
      <c r="AB56" s="7"/>
      <c r="AC56" s="7"/>
    </row>
    <row r="57" spans="1:29" s="2" customFormat="1" ht="21.75" customHeight="1">
      <c r="A57" s="26"/>
      <c r="B57" s="5"/>
      <c r="C57" s="5"/>
      <c r="D57" s="5"/>
      <c r="E57" s="5"/>
      <c r="F57" s="5"/>
      <c r="G57" s="5"/>
      <c r="H57" s="5"/>
      <c r="I57" s="5"/>
      <c r="J57" s="15"/>
      <c r="K57" s="15"/>
      <c r="L57" s="15"/>
      <c r="M57" s="15"/>
      <c r="N57" s="25"/>
      <c r="O57" s="105" t="s">
        <v>69</v>
      </c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7"/>
      <c r="AB57" s="7"/>
      <c r="AC57" s="7"/>
    </row>
    <row r="58" spans="1:29" s="2" customFormat="1" ht="21.75" customHeight="1">
      <c r="A58" s="27"/>
      <c r="B58" s="28"/>
      <c r="C58" s="28"/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30"/>
      <c r="O58" s="118" t="s">
        <v>18</v>
      </c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7"/>
      <c r="AB58" s="7"/>
      <c r="AC58" s="7"/>
    </row>
    <row r="59" spans="1:29" s="2" customFormat="1" ht="21.75" customHeight="1">
      <c r="A59" s="49"/>
      <c r="B59" s="5"/>
      <c r="C59" s="5"/>
      <c r="D59" s="5"/>
      <c r="E59" s="5"/>
      <c r="F59" s="5"/>
      <c r="G59" s="5"/>
      <c r="H59" s="5"/>
      <c r="I59" s="5"/>
      <c r="J59" s="15"/>
      <c r="K59" s="15"/>
      <c r="L59" s="15"/>
      <c r="M59" s="15"/>
      <c r="N59" s="15"/>
      <c r="O59" s="50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7"/>
      <c r="AB59" s="7"/>
      <c r="AC59" s="7"/>
    </row>
    <row r="60" spans="1:29" s="2" customFormat="1" ht="21.75" customHeight="1">
      <c r="A60" s="49"/>
      <c r="B60" s="5"/>
      <c r="C60" s="5"/>
      <c r="D60" s="5"/>
      <c r="E60" s="5"/>
      <c r="F60" s="5"/>
      <c r="G60" s="5"/>
      <c r="H60" s="5"/>
      <c r="I60" s="5"/>
      <c r="J60" s="15"/>
      <c r="K60" s="15"/>
      <c r="L60" s="15"/>
      <c r="M60" s="15"/>
      <c r="N60" s="15"/>
      <c r="O60" s="50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7"/>
      <c r="AB60" s="7"/>
      <c r="AC60" s="7"/>
    </row>
    <row r="61" spans="1:29" s="2" customFormat="1" ht="21.75" customHeight="1">
      <c r="A61" s="49"/>
      <c r="B61" s="5"/>
      <c r="C61" s="5"/>
      <c r="D61" s="5"/>
      <c r="E61" s="5"/>
      <c r="F61" s="5"/>
      <c r="G61" s="5"/>
      <c r="H61" s="5"/>
      <c r="I61" s="5"/>
      <c r="J61" s="15"/>
      <c r="K61" s="15"/>
      <c r="L61" s="15"/>
      <c r="M61" s="15"/>
      <c r="N61" s="15"/>
      <c r="O61" s="50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7"/>
      <c r="AB61" s="7"/>
      <c r="AC61" s="7"/>
    </row>
    <row r="62" spans="1:29" s="2" customFormat="1" ht="19.5" customHeight="1">
      <c r="A62" s="36"/>
      <c r="B62" s="37"/>
      <c r="C62" s="37"/>
      <c r="D62" s="37"/>
      <c r="E62" s="37"/>
      <c r="F62" s="37"/>
      <c r="G62" s="37"/>
      <c r="H62" s="37"/>
      <c r="I62" s="37"/>
      <c r="J62" s="38"/>
      <c r="K62" s="38"/>
      <c r="L62" s="38"/>
      <c r="M62" s="38"/>
      <c r="N62" s="38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7"/>
      <c r="AB62" s="7"/>
      <c r="AC62" s="7"/>
    </row>
    <row r="63" spans="1:29" s="2" customFormat="1" ht="40.5">
      <c r="A63" s="63" t="s">
        <v>54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AA63" s="7"/>
      <c r="AB63" s="7"/>
      <c r="AC63" s="7"/>
    </row>
    <row r="64" spans="1:29" ht="40.5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13"/>
      <c r="AB64" s="13"/>
      <c r="AC64" s="13"/>
    </row>
    <row r="65" spans="1:29" ht="18.75">
      <c r="A65" s="56" t="s">
        <v>44</v>
      </c>
      <c r="B65" s="56"/>
      <c r="C65" s="66" t="s">
        <v>19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13"/>
      <c r="AB65" s="13"/>
      <c r="AC65" s="13"/>
    </row>
    <row r="66" spans="1:29" ht="15.75">
      <c r="A66" s="67"/>
      <c r="B66" s="68" t="s">
        <v>21</v>
      </c>
      <c r="C66" s="67" t="s">
        <v>46</v>
      </c>
      <c r="D66" s="67"/>
      <c r="E66" s="67"/>
      <c r="F66" s="68" t="s">
        <v>47</v>
      </c>
      <c r="G66" s="59" t="s">
        <v>24</v>
      </c>
      <c r="H66" s="59" t="s">
        <v>25</v>
      </c>
      <c r="I66" s="59" t="s">
        <v>26</v>
      </c>
      <c r="J66" s="67" t="s">
        <v>34</v>
      </c>
      <c r="K66" s="67"/>
      <c r="L66" s="67"/>
      <c r="M66" s="68" t="s">
        <v>27</v>
      </c>
      <c r="N66" s="68" t="s">
        <v>28</v>
      </c>
      <c r="O66" s="68" t="s">
        <v>48</v>
      </c>
      <c r="P66" s="68" t="s">
        <v>29</v>
      </c>
      <c r="Q66" s="68" t="s">
        <v>30</v>
      </c>
      <c r="R66" s="68" t="s">
        <v>31</v>
      </c>
      <c r="S66" s="59" t="s">
        <v>32</v>
      </c>
      <c r="T66" s="59" t="s">
        <v>51</v>
      </c>
      <c r="U66" s="59" t="s">
        <v>33</v>
      </c>
      <c r="V66" s="59" t="s">
        <v>50</v>
      </c>
      <c r="W66" s="59" t="s">
        <v>35</v>
      </c>
      <c r="X66" s="61" t="s">
        <v>52</v>
      </c>
      <c r="Y66" s="59" t="s">
        <v>36</v>
      </c>
      <c r="Z66" s="67"/>
      <c r="AA66" s="13"/>
      <c r="AB66" s="13"/>
      <c r="AC66" s="13"/>
    </row>
    <row r="67" spans="1:29" ht="31.5">
      <c r="A67" s="67"/>
      <c r="B67" s="68"/>
      <c r="C67" s="6" t="s">
        <v>22</v>
      </c>
      <c r="D67" s="6" t="s">
        <v>23</v>
      </c>
      <c r="E67" s="6" t="s">
        <v>40</v>
      </c>
      <c r="F67" s="68"/>
      <c r="G67" s="59"/>
      <c r="H67" s="59"/>
      <c r="I67" s="59"/>
      <c r="J67" s="6" t="s">
        <v>41</v>
      </c>
      <c r="K67" s="6" t="s">
        <v>42</v>
      </c>
      <c r="L67" s="6" t="s">
        <v>43</v>
      </c>
      <c r="M67" s="68"/>
      <c r="N67" s="68"/>
      <c r="O67" s="68"/>
      <c r="P67" s="68"/>
      <c r="Q67" s="68"/>
      <c r="R67" s="68"/>
      <c r="S67" s="59"/>
      <c r="T67" s="59"/>
      <c r="U67" s="59"/>
      <c r="V67" s="59"/>
      <c r="W67" s="59"/>
      <c r="X67" s="62"/>
      <c r="Y67" s="59"/>
      <c r="Z67" s="67"/>
      <c r="AA67" s="13"/>
      <c r="AB67" s="13"/>
      <c r="AC67" s="13"/>
    </row>
    <row r="68" spans="1:29" ht="15.75">
      <c r="A68" s="9">
        <v>1</v>
      </c>
      <c r="B68" s="9"/>
      <c r="C68" s="9"/>
      <c r="D68" s="9"/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>
        <f>SUM(G68:R68)</f>
        <v>0</v>
      </c>
      <c r="T68" s="10"/>
      <c r="U68" s="19">
        <f>S68+T68</f>
        <v>0</v>
      </c>
      <c r="V68" s="10"/>
      <c r="W68" s="10"/>
      <c r="X68" s="10"/>
      <c r="Y68" s="19">
        <f>U68-V68-W68-X68</f>
        <v>0</v>
      </c>
      <c r="Z68" s="9">
        <v>1</v>
      </c>
      <c r="AA68" s="13"/>
      <c r="AB68" s="13"/>
      <c r="AC68" s="13"/>
    </row>
    <row r="69" spans="1:29" ht="15.75">
      <c r="A69" s="9">
        <v>2</v>
      </c>
      <c r="B69" s="9"/>
      <c r="C69" s="9"/>
      <c r="D69" s="9"/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>
        <f aca="true" t="shared" si="3" ref="S69:S95">SUM(G69:R69)</f>
        <v>0</v>
      </c>
      <c r="T69" s="10"/>
      <c r="U69" s="19">
        <f aca="true" t="shared" si="4" ref="U69:U95">S69+T69</f>
        <v>0</v>
      </c>
      <c r="V69" s="10"/>
      <c r="W69" s="10"/>
      <c r="X69" s="10"/>
      <c r="Y69" s="19">
        <f>U69-V69-W69-X69</f>
        <v>0</v>
      </c>
      <c r="Z69" s="9">
        <v>2</v>
      </c>
      <c r="AA69" s="13"/>
      <c r="AB69" s="13"/>
      <c r="AC69" s="13"/>
    </row>
    <row r="70" spans="1:29" ht="15.75">
      <c r="A70" s="9">
        <v>3</v>
      </c>
      <c r="B70" s="9"/>
      <c r="C70" s="9"/>
      <c r="D70" s="9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>
        <f t="shared" si="3"/>
        <v>0</v>
      </c>
      <c r="T70" s="10"/>
      <c r="U70" s="19">
        <f t="shared" si="4"/>
        <v>0</v>
      </c>
      <c r="V70" s="10"/>
      <c r="W70" s="10"/>
      <c r="X70" s="10"/>
      <c r="Y70" s="19">
        <f aca="true" t="shared" si="5" ref="Y70:Y95">U70-V70-W70-X70</f>
        <v>0</v>
      </c>
      <c r="Z70" s="9">
        <v>3</v>
      </c>
      <c r="AA70" s="13"/>
      <c r="AB70" s="13"/>
      <c r="AC70" s="13"/>
    </row>
    <row r="71" spans="1:29" ht="15.75">
      <c r="A71" s="9">
        <v>4</v>
      </c>
      <c r="B71" s="9"/>
      <c r="C71" s="9"/>
      <c r="D71" s="9"/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>
        <f t="shared" si="3"/>
        <v>0</v>
      </c>
      <c r="T71" s="10"/>
      <c r="U71" s="19">
        <f t="shared" si="4"/>
        <v>0</v>
      </c>
      <c r="V71" s="10"/>
      <c r="W71" s="10"/>
      <c r="X71" s="10"/>
      <c r="Y71" s="19">
        <f t="shared" si="5"/>
        <v>0</v>
      </c>
      <c r="Z71" s="9">
        <v>4</v>
      </c>
      <c r="AA71" s="13"/>
      <c r="AB71" s="13"/>
      <c r="AC71" s="13"/>
    </row>
    <row r="72" spans="1:29" ht="15.75">
      <c r="A72" s="9">
        <v>5</v>
      </c>
      <c r="B72" s="9"/>
      <c r="C72" s="9"/>
      <c r="D72" s="9"/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>
        <f t="shared" si="3"/>
        <v>0</v>
      </c>
      <c r="T72" s="10"/>
      <c r="U72" s="19">
        <f t="shared" si="4"/>
        <v>0</v>
      </c>
      <c r="V72" s="10"/>
      <c r="W72" s="10"/>
      <c r="X72" s="10"/>
      <c r="Y72" s="19">
        <f t="shared" si="5"/>
        <v>0</v>
      </c>
      <c r="Z72" s="9">
        <v>5</v>
      </c>
      <c r="AA72" s="13"/>
      <c r="AB72" s="13"/>
      <c r="AC72" s="13"/>
    </row>
    <row r="73" spans="1:29" ht="15.75">
      <c r="A73" s="9">
        <v>6</v>
      </c>
      <c r="B73" s="9"/>
      <c r="C73" s="9"/>
      <c r="D73" s="9"/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>
        <f t="shared" si="3"/>
        <v>0</v>
      </c>
      <c r="T73" s="10"/>
      <c r="U73" s="19">
        <f t="shared" si="4"/>
        <v>0</v>
      </c>
      <c r="V73" s="10"/>
      <c r="W73" s="10"/>
      <c r="X73" s="10"/>
      <c r="Y73" s="19">
        <f t="shared" si="5"/>
        <v>0</v>
      </c>
      <c r="Z73" s="9">
        <v>6</v>
      </c>
      <c r="AA73" s="13"/>
      <c r="AB73" s="13"/>
      <c r="AC73" s="13"/>
    </row>
    <row r="74" spans="1:29" ht="15.75">
      <c r="A74" s="9">
        <v>7</v>
      </c>
      <c r="B74" s="9"/>
      <c r="C74" s="9"/>
      <c r="D74" s="9"/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>
        <f t="shared" si="3"/>
        <v>0</v>
      </c>
      <c r="T74" s="10"/>
      <c r="U74" s="19">
        <f t="shared" si="4"/>
        <v>0</v>
      </c>
      <c r="V74" s="10"/>
      <c r="W74" s="10"/>
      <c r="X74" s="10"/>
      <c r="Y74" s="19">
        <f t="shared" si="5"/>
        <v>0</v>
      </c>
      <c r="Z74" s="9">
        <v>7</v>
      </c>
      <c r="AA74" s="13"/>
      <c r="AB74" s="13"/>
      <c r="AC74" s="13"/>
    </row>
    <row r="75" spans="1:29" ht="15.75">
      <c r="A75" s="9">
        <v>8</v>
      </c>
      <c r="B75" s="9"/>
      <c r="C75" s="9"/>
      <c r="D75" s="9"/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>
        <f t="shared" si="3"/>
        <v>0</v>
      </c>
      <c r="T75" s="10"/>
      <c r="U75" s="19">
        <f t="shared" si="4"/>
        <v>0</v>
      </c>
      <c r="V75" s="10"/>
      <c r="W75" s="10"/>
      <c r="X75" s="10"/>
      <c r="Y75" s="19">
        <f t="shared" si="5"/>
        <v>0</v>
      </c>
      <c r="Z75" s="9">
        <v>8</v>
      </c>
      <c r="AA75" s="13"/>
      <c r="AB75" s="13"/>
      <c r="AC75" s="13"/>
    </row>
    <row r="76" spans="1:29" ht="15.75">
      <c r="A76" s="9">
        <v>9</v>
      </c>
      <c r="B76" s="9"/>
      <c r="C76" s="9"/>
      <c r="D76" s="9"/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>
        <f t="shared" si="3"/>
        <v>0</v>
      </c>
      <c r="T76" s="10"/>
      <c r="U76" s="19">
        <f t="shared" si="4"/>
        <v>0</v>
      </c>
      <c r="V76" s="10"/>
      <c r="W76" s="10"/>
      <c r="X76" s="10"/>
      <c r="Y76" s="19">
        <f t="shared" si="5"/>
        <v>0</v>
      </c>
      <c r="Z76" s="9">
        <v>9</v>
      </c>
      <c r="AA76" s="13"/>
      <c r="AB76" s="13"/>
      <c r="AC76" s="13"/>
    </row>
    <row r="77" spans="1:29" ht="15.75">
      <c r="A77" s="9">
        <v>10</v>
      </c>
      <c r="B77" s="9"/>
      <c r="C77" s="9"/>
      <c r="D77" s="9"/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>
        <f t="shared" si="3"/>
        <v>0</v>
      </c>
      <c r="T77" s="10"/>
      <c r="U77" s="19">
        <f t="shared" si="4"/>
        <v>0</v>
      </c>
      <c r="V77" s="10"/>
      <c r="W77" s="10"/>
      <c r="X77" s="10"/>
      <c r="Y77" s="19">
        <f t="shared" si="5"/>
        <v>0</v>
      </c>
      <c r="Z77" s="9">
        <v>10</v>
      </c>
      <c r="AA77" s="13"/>
      <c r="AB77" s="13"/>
      <c r="AC77" s="13"/>
    </row>
    <row r="78" spans="1:29" ht="15.75">
      <c r="A78" s="9">
        <v>11</v>
      </c>
      <c r="B78" s="9"/>
      <c r="C78" s="9"/>
      <c r="D78" s="9"/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>
        <f t="shared" si="3"/>
        <v>0</v>
      </c>
      <c r="T78" s="10"/>
      <c r="U78" s="19">
        <f t="shared" si="4"/>
        <v>0</v>
      </c>
      <c r="V78" s="10"/>
      <c r="W78" s="10"/>
      <c r="X78" s="10"/>
      <c r="Y78" s="19">
        <f t="shared" si="5"/>
        <v>0</v>
      </c>
      <c r="Z78" s="9">
        <v>11</v>
      </c>
      <c r="AA78" s="13"/>
      <c r="AB78" s="13"/>
      <c r="AC78" s="13"/>
    </row>
    <row r="79" spans="1:29" ht="15.75">
      <c r="A79" s="9">
        <v>12</v>
      </c>
      <c r="B79" s="9"/>
      <c r="C79" s="9"/>
      <c r="D79" s="9"/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>
        <f t="shared" si="3"/>
        <v>0</v>
      </c>
      <c r="T79" s="10"/>
      <c r="U79" s="19">
        <f t="shared" si="4"/>
        <v>0</v>
      </c>
      <c r="V79" s="10"/>
      <c r="W79" s="10"/>
      <c r="X79" s="10"/>
      <c r="Y79" s="19">
        <f t="shared" si="5"/>
        <v>0</v>
      </c>
      <c r="Z79" s="9">
        <v>12</v>
      </c>
      <c r="AA79" s="13"/>
      <c r="AB79" s="13"/>
      <c r="AC79" s="13"/>
    </row>
    <row r="80" spans="1:29" ht="15.75">
      <c r="A80" s="9">
        <v>13</v>
      </c>
      <c r="B80" s="9"/>
      <c r="C80" s="9"/>
      <c r="D80" s="9"/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>
        <f t="shared" si="3"/>
        <v>0</v>
      </c>
      <c r="T80" s="10"/>
      <c r="U80" s="19">
        <f t="shared" si="4"/>
        <v>0</v>
      </c>
      <c r="V80" s="10"/>
      <c r="W80" s="10"/>
      <c r="X80" s="10"/>
      <c r="Y80" s="19">
        <f t="shared" si="5"/>
        <v>0</v>
      </c>
      <c r="Z80" s="9">
        <v>13</v>
      </c>
      <c r="AA80" s="13"/>
      <c r="AB80" s="13"/>
      <c r="AC80" s="13"/>
    </row>
    <row r="81" spans="1:29" ht="15.75">
      <c r="A81" s="11">
        <v>14</v>
      </c>
      <c r="B81" s="11"/>
      <c r="C81" s="11"/>
      <c r="D81" s="11"/>
      <c r="E81" s="11"/>
      <c r="F81" s="1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19">
        <f t="shared" si="3"/>
        <v>0</v>
      </c>
      <c r="T81" s="20"/>
      <c r="U81" s="19">
        <f t="shared" si="4"/>
        <v>0</v>
      </c>
      <c r="V81" s="20"/>
      <c r="W81" s="20"/>
      <c r="X81" s="20"/>
      <c r="Y81" s="19">
        <f t="shared" si="5"/>
        <v>0</v>
      </c>
      <c r="Z81" s="11">
        <v>14</v>
      </c>
      <c r="AA81" s="13"/>
      <c r="AB81" s="13"/>
      <c r="AC81" s="13"/>
    </row>
    <row r="82" spans="1:29" ht="15.75">
      <c r="A82" s="9">
        <v>15</v>
      </c>
      <c r="B82" s="9"/>
      <c r="C82" s="9"/>
      <c r="D82" s="9"/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>
        <f t="shared" si="3"/>
        <v>0</v>
      </c>
      <c r="T82" s="10"/>
      <c r="U82" s="19">
        <f t="shared" si="4"/>
        <v>0</v>
      </c>
      <c r="V82" s="10"/>
      <c r="W82" s="10"/>
      <c r="X82" s="10"/>
      <c r="Y82" s="19">
        <f t="shared" si="5"/>
        <v>0</v>
      </c>
      <c r="Z82" s="9">
        <v>15</v>
      </c>
      <c r="AA82" s="13"/>
      <c r="AB82" s="13"/>
      <c r="AC82" s="13"/>
    </row>
    <row r="83" spans="1:29" ht="15.75">
      <c r="A83" s="9">
        <v>16</v>
      </c>
      <c r="B83" s="9"/>
      <c r="C83" s="9"/>
      <c r="D83" s="9"/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>
        <f t="shared" si="3"/>
        <v>0</v>
      </c>
      <c r="T83" s="10"/>
      <c r="U83" s="19">
        <f t="shared" si="4"/>
        <v>0</v>
      </c>
      <c r="V83" s="10"/>
      <c r="W83" s="10"/>
      <c r="X83" s="10"/>
      <c r="Y83" s="19">
        <f t="shared" si="5"/>
        <v>0</v>
      </c>
      <c r="Z83" s="9">
        <v>16</v>
      </c>
      <c r="AA83" s="13"/>
      <c r="AB83" s="13"/>
      <c r="AC83" s="13"/>
    </row>
    <row r="84" spans="1:29" ht="15.75">
      <c r="A84" s="9">
        <v>17</v>
      </c>
      <c r="B84" s="9"/>
      <c r="C84" s="9"/>
      <c r="D84" s="9"/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>
        <f t="shared" si="3"/>
        <v>0</v>
      </c>
      <c r="T84" s="10"/>
      <c r="U84" s="19">
        <f t="shared" si="4"/>
        <v>0</v>
      </c>
      <c r="V84" s="10"/>
      <c r="W84" s="10"/>
      <c r="X84" s="10"/>
      <c r="Y84" s="19">
        <f t="shared" si="5"/>
        <v>0</v>
      </c>
      <c r="Z84" s="11">
        <v>17</v>
      </c>
      <c r="AA84" s="13"/>
      <c r="AB84" s="13"/>
      <c r="AC84" s="13"/>
    </row>
    <row r="85" spans="1:29" ht="15.75">
      <c r="A85" s="9">
        <v>18</v>
      </c>
      <c r="B85" s="9"/>
      <c r="C85" s="9"/>
      <c r="D85" s="9"/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>
        <f t="shared" si="3"/>
        <v>0</v>
      </c>
      <c r="T85" s="10"/>
      <c r="U85" s="19">
        <f t="shared" si="4"/>
        <v>0</v>
      </c>
      <c r="V85" s="10"/>
      <c r="W85" s="10"/>
      <c r="X85" s="10"/>
      <c r="Y85" s="19">
        <f t="shared" si="5"/>
        <v>0</v>
      </c>
      <c r="Z85" s="9">
        <v>18</v>
      </c>
      <c r="AA85" s="13"/>
      <c r="AB85" s="13"/>
      <c r="AC85" s="13"/>
    </row>
    <row r="86" spans="1:29" ht="15.75">
      <c r="A86" s="9">
        <v>19</v>
      </c>
      <c r="B86" s="9"/>
      <c r="C86" s="9"/>
      <c r="D86" s="9"/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>
        <f t="shared" si="3"/>
        <v>0</v>
      </c>
      <c r="T86" s="10"/>
      <c r="U86" s="19">
        <f t="shared" si="4"/>
        <v>0</v>
      </c>
      <c r="V86" s="10"/>
      <c r="W86" s="10"/>
      <c r="X86" s="10"/>
      <c r="Y86" s="19">
        <f t="shared" si="5"/>
        <v>0</v>
      </c>
      <c r="Z86" s="9">
        <v>19</v>
      </c>
      <c r="AA86" s="13"/>
      <c r="AB86" s="13"/>
      <c r="AC86" s="13"/>
    </row>
    <row r="87" spans="1:29" ht="15.75">
      <c r="A87" s="9">
        <v>20</v>
      </c>
      <c r="B87" s="9"/>
      <c r="C87" s="9"/>
      <c r="D87" s="9"/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>
        <f t="shared" si="3"/>
        <v>0</v>
      </c>
      <c r="T87" s="10"/>
      <c r="U87" s="19">
        <f t="shared" si="4"/>
        <v>0</v>
      </c>
      <c r="V87" s="10"/>
      <c r="W87" s="10"/>
      <c r="X87" s="10"/>
      <c r="Y87" s="19">
        <f t="shared" si="5"/>
        <v>0</v>
      </c>
      <c r="Z87" s="11">
        <v>20</v>
      </c>
      <c r="AA87" s="13"/>
      <c r="AB87" s="13"/>
      <c r="AC87" s="13"/>
    </row>
    <row r="88" spans="1:29" ht="15.75">
      <c r="A88" s="9">
        <v>21</v>
      </c>
      <c r="B88" s="9"/>
      <c r="C88" s="9"/>
      <c r="D88" s="9"/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>
        <f t="shared" si="3"/>
        <v>0</v>
      </c>
      <c r="T88" s="10"/>
      <c r="U88" s="19">
        <f t="shared" si="4"/>
        <v>0</v>
      </c>
      <c r="V88" s="10"/>
      <c r="W88" s="10"/>
      <c r="X88" s="10"/>
      <c r="Y88" s="19">
        <f t="shared" si="5"/>
        <v>0</v>
      </c>
      <c r="Z88" s="9">
        <v>21</v>
      </c>
      <c r="AA88" s="13"/>
      <c r="AB88" s="13"/>
      <c r="AC88" s="13"/>
    </row>
    <row r="89" spans="1:29" ht="15.75">
      <c r="A89" s="9">
        <v>22</v>
      </c>
      <c r="B89" s="9"/>
      <c r="C89" s="9"/>
      <c r="D89" s="9"/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>
        <f t="shared" si="3"/>
        <v>0</v>
      </c>
      <c r="T89" s="10"/>
      <c r="U89" s="19">
        <f t="shared" si="4"/>
        <v>0</v>
      </c>
      <c r="V89" s="10"/>
      <c r="W89" s="10"/>
      <c r="X89" s="10"/>
      <c r="Y89" s="19">
        <f t="shared" si="5"/>
        <v>0</v>
      </c>
      <c r="Z89" s="9">
        <v>22</v>
      </c>
      <c r="AA89" s="13"/>
      <c r="AB89" s="13"/>
      <c r="AC89" s="13"/>
    </row>
    <row r="90" spans="1:29" ht="15.75">
      <c r="A90" s="9">
        <v>23</v>
      </c>
      <c r="B90" s="9"/>
      <c r="C90" s="9"/>
      <c r="D90" s="9"/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>
        <f t="shared" si="3"/>
        <v>0</v>
      </c>
      <c r="T90" s="10"/>
      <c r="U90" s="19">
        <f t="shared" si="4"/>
        <v>0</v>
      </c>
      <c r="V90" s="10"/>
      <c r="W90" s="10"/>
      <c r="X90" s="10"/>
      <c r="Y90" s="19">
        <f t="shared" si="5"/>
        <v>0</v>
      </c>
      <c r="Z90" s="11">
        <v>23</v>
      </c>
      <c r="AA90" s="13"/>
      <c r="AB90" s="13"/>
      <c r="AC90" s="13"/>
    </row>
    <row r="91" spans="1:29" ht="15.75">
      <c r="A91" s="9">
        <v>24</v>
      </c>
      <c r="B91" s="9"/>
      <c r="C91" s="9"/>
      <c r="D91" s="9"/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>
        <f t="shared" si="3"/>
        <v>0</v>
      </c>
      <c r="T91" s="10"/>
      <c r="U91" s="19">
        <f t="shared" si="4"/>
        <v>0</v>
      </c>
      <c r="V91" s="10"/>
      <c r="W91" s="10"/>
      <c r="X91" s="10"/>
      <c r="Y91" s="19">
        <f t="shared" si="5"/>
        <v>0</v>
      </c>
      <c r="Z91" s="9">
        <v>24</v>
      </c>
      <c r="AA91" s="13"/>
      <c r="AB91" s="13"/>
      <c r="AC91" s="13"/>
    </row>
    <row r="92" spans="1:29" ht="15.75">
      <c r="A92" s="12">
        <v>25</v>
      </c>
      <c r="B92" s="12"/>
      <c r="C92" s="12"/>
      <c r="D92" s="12"/>
      <c r="E92" s="12"/>
      <c r="F92" s="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>
        <f t="shared" si="3"/>
        <v>0</v>
      </c>
      <c r="T92" s="18"/>
      <c r="U92" s="19">
        <f t="shared" si="4"/>
        <v>0</v>
      </c>
      <c r="V92" s="18"/>
      <c r="W92" s="18"/>
      <c r="X92" s="18"/>
      <c r="Y92" s="19">
        <f t="shared" si="5"/>
        <v>0</v>
      </c>
      <c r="Z92" s="9">
        <v>25</v>
      </c>
      <c r="AA92" s="13"/>
      <c r="AB92" s="13"/>
      <c r="AC92" s="13"/>
    </row>
    <row r="93" spans="1:29" ht="15.75">
      <c r="A93" s="12">
        <v>26</v>
      </c>
      <c r="B93" s="12"/>
      <c r="C93" s="12"/>
      <c r="D93" s="12"/>
      <c r="E93" s="12"/>
      <c r="F93" s="1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>
        <f t="shared" si="3"/>
        <v>0</v>
      </c>
      <c r="T93" s="18"/>
      <c r="U93" s="19">
        <f t="shared" si="4"/>
        <v>0</v>
      </c>
      <c r="V93" s="18"/>
      <c r="W93" s="18"/>
      <c r="X93" s="18"/>
      <c r="Y93" s="19">
        <f t="shared" si="5"/>
        <v>0</v>
      </c>
      <c r="Z93" s="11">
        <v>26</v>
      </c>
      <c r="AA93" s="13"/>
      <c r="AB93" s="13"/>
      <c r="AC93" s="13"/>
    </row>
    <row r="94" spans="1:29" ht="15.75">
      <c r="A94" s="12">
        <v>27</v>
      </c>
      <c r="B94" s="12"/>
      <c r="C94" s="12"/>
      <c r="D94" s="12"/>
      <c r="E94" s="12"/>
      <c r="F94" s="12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>
        <f t="shared" si="3"/>
        <v>0</v>
      </c>
      <c r="T94" s="18"/>
      <c r="U94" s="19">
        <f t="shared" si="4"/>
        <v>0</v>
      </c>
      <c r="V94" s="18"/>
      <c r="W94" s="18"/>
      <c r="X94" s="18"/>
      <c r="Y94" s="19">
        <f t="shared" si="5"/>
        <v>0</v>
      </c>
      <c r="Z94" s="9">
        <v>27</v>
      </c>
      <c r="AA94" s="13"/>
      <c r="AB94" s="13"/>
      <c r="AC94" s="13"/>
    </row>
    <row r="95" spans="1:29" ht="15.75">
      <c r="A95" s="12">
        <v>28</v>
      </c>
      <c r="B95" s="12"/>
      <c r="C95" s="12"/>
      <c r="D95" s="12"/>
      <c r="E95" s="12"/>
      <c r="F95" s="12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>
        <f t="shared" si="3"/>
        <v>0</v>
      </c>
      <c r="T95" s="18"/>
      <c r="U95" s="19">
        <f t="shared" si="4"/>
        <v>0</v>
      </c>
      <c r="V95" s="18"/>
      <c r="W95" s="18"/>
      <c r="X95" s="18"/>
      <c r="Y95" s="19">
        <f t="shared" si="5"/>
        <v>0</v>
      </c>
      <c r="Z95" s="9">
        <v>28</v>
      </c>
      <c r="AA95" s="13"/>
      <c r="AB95" s="13"/>
      <c r="AC95" s="13"/>
    </row>
    <row r="96" spans="1:29" ht="15.75">
      <c r="A96" s="16"/>
      <c r="B96" s="16"/>
      <c r="C96" s="12"/>
      <c r="D96" s="12"/>
      <c r="E96" s="12"/>
      <c r="F96" s="17" t="s">
        <v>49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21">
        <f>SUM(S68:S95)</f>
        <v>0</v>
      </c>
      <c r="T96" s="18">
        <f>SUM(T68:T95)</f>
        <v>0</v>
      </c>
      <c r="U96" s="21">
        <f>SUM(U68:U95)</f>
        <v>0</v>
      </c>
      <c r="V96" s="18">
        <f>SUM(V68:V95)</f>
        <v>0</v>
      </c>
      <c r="W96" s="18"/>
      <c r="X96" s="18">
        <f>SUM(X68:X95)</f>
        <v>0</v>
      </c>
      <c r="Y96" s="21">
        <f>SUM(Y68:Y95)</f>
        <v>0</v>
      </c>
      <c r="Z96" s="12"/>
      <c r="AA96" s="13"/>
      <c r="AB96" s="13"/>
      <c r="AC96" s="13"/>
    </row>
    <row r="97" spans="1:29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13"/>
      <c r="AB97" s="13"/>
      <c r="AC97" s="13"/>
    </row>
  </sheetData>
  <mergeCells count="125">
    <mergeCell ref="A56:B56"/>
    <mergeCell ref="C56:E56"/>
    <mergeCell ref="J56:K56"/>
    <mergeCell ref="L56:N56"/>
    <mergeCell ref="A40:Z40"/>
    <mergeCell ref="Y66:Y67"/>
    <mergeCell ref="Z66:Z67"/>
    <mergeCell ref="U66:U67"/>
    <mergeCell ref="V66:V67"/>
    <mergeCell ref="W66:W67"/>
    <mergeCell ref="X66:X67"/>
    <mergeCell ref="Q66:Q67"/>
    <mergeCell ref="R66:R67"/>
    <mergeCell ref="S66:S67"/>
    <mergeCell ref="T66:T67"/>
    <mergeCell ref="M66:M67"/>
    <mergeCell ref="N66:N67"/>
    <mergeCell ref="O66:O67"/>
    <mergeCell ref="P66:P67"/>
    <mergeCell ref="G66:G67"/>
    <mergeCell ref="H66:H67"/>
    <mergeCell ref="I66:I67"/>
    <mergeCell ref="J66:L66"/>
    <mergeCell ref="A66:A67"/>
    <mergeCell ref="B66:B67"/>
    <mergeCell ref="C66:E66"/>
    <mergeCell ref="F66:F67"/>
    <mergeCell ref="A63:Y63"/>
    <mergeCell ref="A64:Z64"/>
    <mergeCell ref="A65:B65"/>
    <mergeCell ref="C65:Z65"/>
    <mergeCell ref="V48:Z51"/>
    <mergeCell ref="O53:S53"/>
    <mergeCell ref="T53:U53"/>
    <mergeCell ref="O58:Z58"/>
    <mergeCell ref="O54:S55"/>
    <mergeCell ref="O56:S56"/>
    <mergeCell ref="T54:U55"/>
    <mergeCell ref="T56:U56"/>
    <mergeCell ref="O49:S50"/>
    <mergeCell ref="T48:U48"/>
    <mergeCell ref="T49:U50"/>
    <mergeCell ref="O51:S51"/>
    <mergeCell ref="T51:U51"/>
    <mergeCell ref="O46:S46"/>
    <mergeCell ref="T46:U46"/>
    <mergeCell ref="O44:S44"/>
    <mergeCell ref="O45:S45"/>
    <mergeCell ref="T44:U44"/>
    <mergeCell ref="T45:U45"/>
    <mergeCell ref="L54:N54"/>
    <mergeCell ref="L55:N55"/>
    <mergeCell ref="O57:Z57"/>
    <mergeCell ref="V53:Z56"/>
    <mergeCell ref="L50:N50"/>
    <mergeCell ref="L51:N51"/>
    <mergeCell ref="L52:N52"/>
    <mergeCell ref="L53:N53"/>
    <mergeCell ref="L45:N45"/>
    <mergeCell ref="L46:N46"/>
    <mergeCell ref="A48:N48"/>
    <mergeCell ref="L49:N49"/>
    <mergeCell ref="B46:F46"/>
    <mergeCell ref="A49:B49"/>
    <mergeCell ref="C49:E49"/>
    <mergeCell ref="J49:K49"/>
    <mergeCell ref="I45:J45"/>
    <mergeCell ref="O42:Z42"/>
    <mergeCell ref="A42:N42"/>
    <mergeCell ref="A43:N43"/>
    <mergeCell ref="L44:N44"/>
    <mergeCell ref="O43:Z43"/>
    <mergeCell ref="V44:Z46"/>
    <mergeCell ref="I46:J46"/>
    <mergeCell ref="B44:F44"/>
    <mergeCell ref="B45:F45"/>
    <mergeCell ref="I44:J44"/>
    <mergeCell ref="J52:K52"/>
    <mergeCell ref="J54:K54"/>
    <mergeCell ref="J55:K55"/>
    <mergeCell ref="A39:Z39"/>
    <mergeCell ref="A41:N41"/>
    <mergeCell ref="O41:Z41"/>
    <mergeCell ref="O47:Z47"/>
    <mergeCell ref="O52:Z52"/>
    <mergeCell ref="O48:S48"/>
    <mergeCell ref="C52:E52"/>
    <mergeCell ref="C53:E53"/>
    <mergeCell ref="C54:E54"/>
    <mergeCell ref="C55:E55"/>
    <mergeCell ref="A52:B52"/>
    <mergeCell ref="A53:B53"/>
    <mergeCell ref="A54:B54"/>
    <mergeCell ref="A55:B55"/>
    <mergeCell ref="A51:B51"/>
    <mergeCell ref="C50:E50"/>
    <mergeCell ref="C51:E51"/>
    <mergeCell ref="J51:K51"/>
    <mergeCell ref="A50:B50"/>
    <mergeCell ref="A2:Z2"/>
    <mergeCell ref="X4:X5"/>
    <mergeCell ref="A1:Y1"/>
    <mergeCell ref="Z4:Z5"/>
    <mergeCell ref="U4:U5"/>
    <mergeCell ref="V4:V5"/>
    <mergeCell ref="W4:W5"/>
    <mergeCell ref="Y4:Y5"/>
    <mergeCell ref="Q4:Q5"/>
    <mergeCell ref="R4:R5"/>
    <mergeCell ref="S4:S5"/>
    <mergeCell ref="T4:T5"/>
    <mergeCell ref="M4:M5"/>
    <mergeCell ref="N4:N5"/>
    <mergeCell ref="O4:O5"/>
    <mergeCell ref="P4:P5"/>
    <mergeCell ref="A3:B3"/>
    <mergeCell ref="C3:Z3"/>
    <mergeCell ref="C4:E4"/>
    <mergeCell ref="J4:L4"/>
    <mergeCell ref="A4:A5"/>
    <mergeCell ref="B4:B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50" r:id="rId4"/>
  <rowBreaks count="2" manualBreakCount="2">
    <brk id="37" max="255" man="1"/>
    <brk id="62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gbgff</cp:lastModifiedBy>
  <cp:lastPrinted>2005-11-29T16:50:31Z</cp:lastPrinted>
  <dcterms:created xsi:type="dcterms:W3CDTF">1996-11-05T10:16:36Z</dcterms:created>
  <dcterms:modified xsi:type="dcterms:W3CDTF">2008-11-18T16:15:51Z</dcterms:modified>
  <cp:category/>
  <cp:version/>
  <cp:contentType/>
  <cp:contentStatus/>
</cp:coreProperties>
</file>