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580" windowHeight="6030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'Hoja1'!$A$1:$K$20</definedName>
  </definedNames>
  <calcPr fullCalcOnLoad="1"/>
</workbook>
</file>

<file path=xl/sharedStrings.xml><?xml version="1.0" encoding="utf-8"?>
<sst xmlns="http://schemas.openxmlformats.org/spreadsheetml/2006/main" count="36" uniqueCount="31">
  <si>
    <t>DONADO</t>
  </si>
  <si>
    <t>TOTALES</t>
  </si>
  <si>
    <t>Cant</t>
  </si>
  <si>
    <t>IVA</t>
  </si>
  <si>
    <t>NO ESCRIBA EN ESTE CASILLERO</t>
  </si>
  <si>
    <t>Vlr Und</t>
  </si>
  <si>
    <t>Vlr Total</t>
  </si>
  <si>
    <t>TOTAL</t>
  </si>
  <si>
    <t>DESCRIPCION</t>
  </si>
  <si>
    <t>si</t>
  </si>
  <si>
    <t>OBSERVACIONES</t>
  </si>
  <si>
    <t>Unid</t>
  </si>
  <si>
    <t>RSSB</t>
  </si>
  <si>
    <t>Valor</t>
  </si>
  <si>
    <t>FECHA</t>
  </si>
  <si>
    <t>PRESUPUESTO VISITA MAESTRO JULIO 2008</t>
  </si>
  <si>
    <r>
      <t xml:space="preserve">CÓDIGO                     </t>
    </r>
    <r>
      <rPr>
        <sz val="12"/>
        <rFont val="Arial"/>
        <family val="2"/>
      </rPr>
      <t>P-01-001</t>
    </r>
  </si>
  <si>
    <r>
      <t xml:space="preserve">VERSIÓN                   </t>
    </r>
    <r>
      <rPr>
        <sz val="12"/>
        <rFont val="Arial"/>
        <family val="2"/>
      </rPr>
      <t>01</t>
    </r>
  </si>
  <si>
    <t>REVISÓ</t>
  </si>
  <si>
    <t>APROBÓ</t>
  </si>
  <si>
    <t xml:space="preserve">Lampara fluorescente de 38 vatios </t>
  </si>
  <si>
    <t>Cable encauchetado de 3*14 AWG</t>
  </si>
  <si>
    <t>Amarre plástico de 20 cms</t>
  </si>
  <si>
    <t>Escalera de tijera de 12 peldaños</t>
  </si>
  <si>
    <t>Prensaestopas de 1/2"</t>
  </si>
  <si>
    <t>und.</t>
  </si>
  <si>
    <t>mt.</t>
  </si>
  <si>
    <t>día</t>
  </si>
  <si>
    <r>
      <t xml:space="preserve">ELABORÓ                                                         </t>
    </r>
    <r>
      <rPr>
        <sz val="12"/>
        <rFont val="Arial"/>
        <family val="2"/>
      </rPr>
      <t>Hugo Aguilar S</t>
    </r>
  </si>
  <si>
    <r>
      <t xml:space="preserve">FECHA                                                             </t>
    </r>
    <r>
      <rPr>
        <sz val="12"/>
        <rFont val="Arial"/>
        <family val="2"/>
      </rPr>
      <t>1 de marzo de 2008</t>
    </r>
  </si>
  <si>
    <r>
      <t xml:space="preserve">COMITÉ: </t>
    </r>
    <r>
      <rPr>
        <sz val="12"/>
        <rFont val="Arial"/>
        <family val="2"/>
      </rPr>
      <t>Iluminación</t>
    </r>
  </si>
</sst>
</file>

<file path=xl/styles.xml><?xml version="1.0" encoding="utf-8"?>
<styleSheet xmlns="http://schemas.openxmlformats.org/spreadsheetml/2006/main">
  <numFmts count="4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S/.&quot;\ #,##0;&quot;S/.&quot;\ \-#,##0"/>
    <numFmt numFmtId="173" formatCode="&quot;S/.&quot;\ #,##0;[Red]&quot;S/.&quot;\ \-#,##0"/>
    <numFmt numFmtId="174" formatCode="&quot;S/.&quot;\ #,##0.00;&quot;S/.&quot;\ \-#,##0.00"/>
    <numFmt numFmtId="175" formatCode="&quot;S/.&quot;\ #,##0.00;[Red]&quot;S/.&quot;\ \-#,##0.00"/>
    <numFmt numFmtId="176" formatCode="_ &quot;S/.&quot;\ * #,##0_ ;_ &quot;S/.&quot;\ * \-#,##0_ ;_ &quot;S/.&quot;\ * &quot;-&quot;_ ;_ @_ "/>
    <numFmt numFmtId="177" formatCode="_ &quot;S/.&quot;\ * #,##0.00_ ;_ &quot;S/.&quot;\ * \-#,##0.00_ ;_ &quot;S/.&quot;\ * &quot;-&quot;??_ ;_ @_ 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$&quot;#,##0;\-&quot;$&quot;#,##0"/>
    <numFmt numFmtId="187" formatCode="&quot;$&quot;#,##0;[Red]\-&quot;$&quot;#,##0"/>
    <numFmt numFmtId="188" formatCode="&quot;$&quot;#,##0.00;\-&quot;$&quot;#,##0.00"/>
    <numFmt numFmtId="189" formatCode="&quot;$&quot;#,##0.00;[Red]\-&quot;$&quot;#,##0.00"/>
    <numFmt numFmtId="190" formatCode="_-&quot;$&quot;* #,##0_-;\-&quot;$&quot;* #,##0_-;_-&quot;$&quot;* &quot;-&quot;_-;_-@_-"/>
    <numFmt numFmtId="191" formatCode="_-* #,##0_-;\-* #,##0_-;_-* &quot;-&quot;_-;_-@_-"/>
    <numFmt numFmtId="192" formatCode="_-&quot;$&quot;* #,##0.00_-;\-&quot;$&quot;* #,##0.00_-;_-&quot;$&quot;* &quot;-&quot;??_-;_-@_-"/>
    <numFmt numFmtId="193" formatCode="_-* #,##0.00_-;\-* #,##0.00_-;_-* &quot;-&quot;??_-;_-@_-"/>
    <numFmt numFmtId="194" formatCode="&quot;S/&quot;#,##0;&quot;S/&quot;\-#,##0"/>
    <numFmt numFmtId="195" formatCode="&quot;S/&quot;#,##0;[Red]&quot;S/&quot;\-#,##0"/>
    <numFmt numFmtId="196" formatCode="&quot;S/&quot;#,##0.00;&quot;S/&quot;\-#,##0.00"/>
    <numFmt numFmtId="197" formatCode="&quot;S/&quot;#,##0.00;[Red]&quot;S/&quot;\-#,##0.00"/>
    <numFmt numFmtId="198" formatCode="_ &quot;S/&quot;* #,##0_ ;_ &quot;S/&quot;* \-#,##0_ ;_ &quot;S/&quot;* &quot;-&quot;_ ;_ @_ "/>
    <numFmt numFmtId="199" formatCode="_ &quot;S/&quot;* #,##0.00_ ;_ &quot;S/&quot;* \-#,##0.00_ ;_ &quot;S/&quot;* &quot;-&quot;??_ ;_ @_ "/>
    <numFmt numFmtId="200" formatCode="&quot;Sí&quot;;&quot;Sí&quot;;&quot;No&quot;"/>
    <numFmt numFmtId="201" formatCode="&quot;Verdadero&quot;;&quot;Verdadero&quot;;&quot;Falso&quot;"/>
    <numFmt numFmtId="202" formatCode="&quot;Activado&quot;;&quot;Activado&quot;;&quot;Desactivado&quot;"/>
    <numFmt numFmtId="203" formatCode="[$€-2]\ #,##0.00_);[Red]\([$€-2]\ #,##0.00\)"/>
  </numFmts>
  <fonts count="6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sz val="18"/>
      <color indexed="9"/>
      <name val="Arial"/>
      <family val="2"/>
    </font>
    <font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2" fillId="2" borderId="0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horizontal="center"/>
    </xf>
    <xf numFmtId="0" fontId="0" fillId="0" borderId="2" xfId="0" applyBorder="1" applyAlignment="1">
      <alignment/>
    </xf>
    <xf numFmtId="49" fontId="1" fillId="0" borderId="4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left" vertical="top" wrapText="1"/>
    </xf>
    <xf numFmtId="0" fontId="2" fillId="2" borderId="15" xfId="0" applyFont="1" applyFill="1" applyBorder="1" applyAlignment="1">
      <alignment horizontal="left" vertical="top" wrapText="1"/>
    </xf>
    <xf numFmtId="0" fontId="2" fillId="2" borderId="16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0" fillId="0" borderId="1" xfId="0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tabSelected="1" workbookViewId="0" topLeftCell="A1">
      <selection activeCell="M4" sqref="M4"/>
    </sheetView>
  </sheetViews>
  <sheetFormatPr defaultColWidth="11.421875" defaultRowHeight="12.75"/>
  <cols>
    <col min="1" max="1" width="6.28125" style="0" bestFit="1" customWidth="1"/>
    <col min="2" max="2" width="37.421875" style="0" customWidth="1"/>
    <col min="3" max="3" width="6.28125" style="0" customWidth="1"/>
    <col min="4" max="4" width="5.57421875" style="0" customWidth="1"/>
    <col min="5" max="5" width="7.7109375" style="0" bestFit="1" customWidth="1"/>
    <col min="6" max="6" width="8.7109375" style="0" customWidth="1"/>
    <col min="7" max="7" width="2.7109375" style="0" customWidth="1"/>
    <col min="8" max="8" width="7.00390625" style="0" bestFit="1" customWidth="1"/>
    <col min="9" max="9" width="2.7109375" style="0" customWidth="1"/>
    <col min="10" max="10" width="8.7109375" style="0" customWidth="1"/>
    <col min="11" max="11" width="21.8515625" style="0" customWidth="1"/>
    <col min="12" max="12" width="10.7109375" style="0" customWidth="1"/>
  </cols>
  <sheetData>
    <row r="1" spans="1:12" ht="46.5" customHeight="1">
      <c r="A1" s="26" t="s">
        <v>12</v>
      </c>
      <c r="B1" s="20" t="s">
        <v>15</v>
      </c>
      <c r="C1" s="21"/>
      <c r="D1" s="21"/>
      <c r="E1" s="21"/>
      <c r="F1" s="21"/>
      <c r="G1" s="21"/>
      <c r="H1" s="21"/>
      <c r="I1" s="21"/>
      <c r="J1" s="22"/>
      <c r="K1" s="19" t="s">
        <v>16</v>
      </c>
      <c r="L1" s="1"/>
    </row>
    <row r="2" spans="1:12" ht="46.5" customHeight="1">
      <c r="A2" s="27"/>
      <c r="B2" s="23"/>
      <c r="C2" s="24"/>
      <c r="D2" s="24"/>
      <c r="E2" s="24"/>
      <c r="F2" s="24"/>
      <c r="G2" s="24"/>
      <c r="H2" s="24"/>
      <c r="I2" s="24"/>
      <c r="J2" s="25"/>
      <c r="K2" s="18" t="s">
        <v>17</v>
      </c>
      <c r="L2" s="1"/>
    </row>
    <row r="3" spans="1:12" ht="23.25" customHeight="1">
      <c r="A3" s="28" t="s">
        <v>30</v>
      </c>
      <c r="B3" s="29"/>
      <c r="C3" s="29"/>
      <c r="D3" s="29"/>
      <c r="E3" s="29"/>
      <c r="F3" s="29"/>
      <c r="G3" s="29"/>
      <c r="H3" s="29"/>
      <c r="I3" s="29"/>
      <c r="J3" s="29"/>
      <c r="K3" s="30"/>
      <c r="L3" s="1"/>
    </row>
    <row r="4" spans="1:12" ht="36" customHeight="1">
      <c r="A4" s="43" t="s">
        <v>28</v>
      </c>
      <c r="B4" s="44"/>
      <c r="C4" s="39" t="s">
        <v>18</v>
      </c>
      <c r="D4" s="39"/>
      <c r="E4" s="39"/>
      <c r="F4" s="39"/>
      <c r="G4" s="39"/>
      <c r="H4" s="39"/>
      <c r="I4" s="39" t="s">
        <v>19</v>
      </c>
      <c r="J4" s="39"/>
      <c r="K4" s="40"/>
      <c r="L4" s="1"/>
    </row>
    <row r="5" spans="1:12" ht="36" customHeight="1">
      <c r="A5" s="43" t="s">
        <v>29</v>
      </c>
      <c r="B5" s="44"/>
      <c r="C5" s="39" t="s">
        <v>14</v>
      </c>
      <c r="D5" s="39"/>
      <c r="E5" s="39"/>
      <c r="F5" s="39"/>
      <c r="G5" s="39"/>
      <c r="H5" s="39"/>
      <c r="I5" s="39" t="s">
        <v>14</v>
      </c>
      <c r="J5" s="39"/>
      <c r="K5" s="40"/>
      <c r="L5" s="1"/>
    </row>
    <row r="6" spans="1:12" ht="19.5" customHeight="1">
      <c r="A6" s="37"/>
      <c r="B6" s="34" t="s">
        <v>8</v>
      </c>
      <c r="C6" s="34" t="s">
        <v>2</v>
      </c>
      <c r="D6" s="34" t="s">
        <v>11</v>
      </c>
      <c r="E6" s="34" t="s">
        <v>5</v>
      </c>
      <c r="F6" s="34" t="s">
        <v>6</v>
      </c>
      <c r="G6" s="34" t="s">
        <v>3</v>
      </c>
      <c r="H6" s="34"/>
      <c r="I6" s="34" t="s">
        <v>0</v>
      </c>
      <c r="J6" s="34"/>
      <c r="K6" s="41" t="s">
        <v>10</v>
      </c>
      <c r="L6" s="8"/>
    </row>
    <row r="7" spans="1:12" ht="16.5" customHeight="1">
      <c r="A7" s="37"/>
      <c r="B7" s="34"/>
      <c r="C7" s="34"/>
      <c r="D7" s="34"/>
      <c r="E7" s="34"/>
      <c r="F7" s="34"/>
      <c r="G7" s="12" t="s">
        <v>9</v>
      </c>
      <c r="H7" s="12" t="s">
        <v>13</v>
      </c>
      <c r="I7" s="12" t="s">
        <v>9</v>
      </c>
      <c r="J7" s="12" t="s">
        <v>13</v>
      </c>
      <c r="K7" s="42"/>
      <c r="L7" s="1"/>
    </row>
    <row r="8" spans="1:12" ht="12.75">
      <c r="A8" s="15">
        <v>1</v>
      </c>
      <c r="B8" s="5" t="s">
        <v>20</v>
      </c>
      <c r="C8" s="2">
        <v>4</v>
      </c>
      <c r="D8" s="6" t="s">
        <v>25</v>
      </c>
      <c r="E8" s="2">
        <v>90000</v>
      </c>
      <c r="F8" s="6">
        <f aca="true" t="shared" si="0" ref="F8:F13">E8*C8</f>
        <v>360000</v>
      </c>
      <c r="G8" s="6">
        <v>1</v>
      </c>
      <c r="H8" s="2">
        <f aca="true" t="shared" si="1" ref="H8:H13">(G8)*F8*16%</f>
        <v>57600</v>
      </c>
      <c r="I8" s="2"/>
      <c r="J8" s="13">
        <f aca="true" t="shared" si="2" ref="J8:J13">I8*(H8+F8)</f>
        <v>0</v>
      </c>
      <c r="K8" s="4"/>
      <c r="L8" s="9"/>
    </row>
    <row r="9" spans="1:12" ht="12.75" customHeight="1">
      <c r="A9" s="16">
        <v>2</v>
      </c>
      <c r="B9" s="7" t="s">
        <v>21</v>
      </c>
      <c r="C9" s="2">
        <v>50</v>
      </c>
      <c r="D9" s="6" t="s">
        <v>26</v>
      </c>
      <c r="E9" s="2">
        <v>5000</v>
      </c>
      <c r="F9" s="6">
        <f t="shared" si="0"/>
        <v>250000</v>
      </c>
      <c r="G9" s="6">
        <v>1</v>
      </c>
      <c r="H9" s="2">
        <f t="shared" si="1"/>
        <v>40000</v>
      </c>
      <c r="I9" s="2"/>
      <c r="J9" s="13">
        <f t="shared" si="2"/>
        <v>0</v>
      </c>
      <c r="K9" s="4"/>
      <c r="L9" s="9"/>
    </row>
    <row r="10" spans="1:12" ht="13.5" customHeight="1">
      <c r="A10" s="15">
        <v>3</v>
      </c>
      <c r="B10" s="5" t="s">
        <v>22</v>
      </c>
      <c r="C10" s="2">
        <v>100</v>
      </c>
      <c r="D10" s="6" t="s">
        <v>25</v>
      </c>
      <c r="E10" s="2">
        <v>30</v>
      </c>
      <c r="F10" s="6">
        <f t="shared" si="0"/>
        <v>3000</v>
      </c>
      <c r="G10" s="6">
        <v>1</v>
      </c>
      <c r="H10" s="2">
        <f t="shared" si="1"/>
        <v>480</v>
      </c>
      <c r="I10" s="2"/>
      <c r="J10" s="13">
        <f t="shared" si="2"/>
        <v>0</v>
      </c>
      <c r="K10" s="17"/>
      <c r="L10" s="9"/>
    </row>
    <row r="11" spans="1:12" ht="12.75">
      <c r="A11" s="16">
        <v>4</v>
      </c>
      <c r="B11" s="5" t="s">
        <v>23</v>
      </c>
      <c r="C11" s="2">
        <v>3</v>
      </c>
      <c r="D11" s="6" t="s">
        <v>27</v>
      </c>
      <c r="E11" s="2">
        <v>10000</v>
      </c>
      <c r="F11" s="6">
        <f t="shared" si="0"/>
        <v>30000</v>
      </c>
      <c r="G11" s="6">
        <v>1</v>
      </c>
      <c r="H11" s="2">
        <f t="shared" si="1"/>
        <v>4800</v>
      </c>
      <c r="I11" s="2"/>
      <c r="J11" s="13">
        <f t="shared" si="2"/>
        <v>0</v>
      </c>
      <c r="K11" s="17"/>
      <c r="L11" s="9"/>
    </row>
    <row r="12" spans="1:12" ht="12.75">
      <c r="A12" s="15">
        <v>5</v>
      </c>
      <c r="B12" s="5" t="s">
        <v>24</v>
      </c>
      <c r="C12" s="2">
        <v>4</v>
      </c>
      <c r="D12" s="6" t="s">
        <v>25</v>
      </c>
      <c r="E12" s="45">
        <v>1500</v>
      </c>
      <c r="F12" s="6">
        <f t="shared" si="0"/>
        <v>6000</v>
      </c>
      <c r="G12" s="6">
        <v>1</v>
      </c>
      <c r="H12" s="2">
        <f t="shared" si="1"/>
        <v>960</v>
      </c>
      <c r="I12" s="2"/>
      <c r="J12" s="13">
        <f t="shared" si="2"/>
        <v>0</v>
      </c>
      <c r="K12" s="17"/>
      <c r="L12" s="9"/>
    </row>
    <row r="13" spans="1:12" ht="12.75">
      <c r="A13" s="16">
        <v>6</v>
      </c>
      <c r="B13" s="5"/>
      <c r="C13" s="6"/>
      <c r="D13" s="6"/>
      <c r="E13" s="6"/>
      <c r="F13" s="6">
        <f t="shared" si="0"/>
        <v>0</v>
      </c>
      <c r="G13" s="6"/>
      <c r="H13" s="2">
        <f t="shared" si="1"/>
        <v>0</v>
      </c>
      <c r="I13" s="2"/>
      <c r="J13" s="13">
        <f t="shared" si="2"/>
        <v>0</v>
      </c>
      <c r="K13" s="17"/>
      <c r="L13" s="9"/>
    </row>
    <row r="14" spans="1:12" ht="12.75">
      <c r="A14" s="15">
        <v>7</v>
      </c>
      <c r="B14" s="14"/>
      <c r="C14" s="2"/>
      <c r="D14" s="2"/>
      <c r="E14" s="2"/>
      <c r="F14" s="2"/>
      <c r="G14" s="2"/>
      <c r="H14" s="2"/>
      <c r="I14" s="2"/>
      <c r="J14" s="2"/>
      <c r="K14" s="3"/>
      <c r="L14" s="9"/>
    </row>
    <row r="15" spans="1:12" ht="12.75">
      <c r="A15" s="16">
        <v>8</v>
      </c>
      <c r="B15" s="14"/>
      <c r="C15" s="2"/>
      <c r="D15" s="2"/>
      <c r="E15" s="2"/>
      <c r="F15" s="2"/>
      <c r="G15" s="2"/>
      <c r="H15" s="2"/>
      <c r="I15" s="2"/>
      <c r="J15" s="2"/>
      <c r="K15" s="3"/>
      <c r="L15" s="9"/>
    </row>
    <row r="16" spans="1:12" ht="12.75">
      <c r="A16" s="15">
        <v>9</v>
      </c>
      <c r="B16" s="14"/>
      <c r="C16" s="2"/>
      <c r="D16" s="2"/>
      <c r="E16" s="2"/>
      <c r="F16" s="2"/>
      <c r="G16" s="2"/>
      <c r="H16" s="2"/>
      <c r="I16" s="2"/>
      <c r="J16" s="2"/>
      <c r="K16" s="3"/>
      <c r="L16" s="9"/>
    </row>
    <row r="17" spans="1:12" ht="12.75">
      <c r="A17" s="16">
        <v>10</v>
      </c>
      <c r="B17" s="14"/>
      <c r="C17" s="2"/>
      <c r="D17" s="2"/>
      <c r="E17" s="2"/>
      <c r="F17" s="2"/>
      <c r="G17" s="2"/>
      <c r="H17" s="2"/>
      <c r="I17" s="2"/>
      <c r="J17" s="2"/>
      <c r="K17" s="3"/>
      <c r="L17" s="9"/>
    </row>
    <row r="18" spans="1:12" ht="12.75">
      <c r="A18" s="35" t="s">
        <v>1</v>
      </c>
      <c r="B18" s="36"/>
      <c r="C18" s="36"/>
      <c r="D18" s="36"/>
      <c r="E18" s="36"/>
      <c r="F18" s="2">
        <f>SUM(F8:F17)</f>
        <v>649000</v>
      </c>
      <c r="G18" s="2"/>
      <c r="H18" s="2">
        <f>SUM(H8:H17)</f>
        <v>103840</v>
      </c>
      <c r="I18" s="2"/>
      <c r="J18" s="2">
        <f>SUM(J8:J17)</f>
        <v>0</v>
      </c>
      <c r="K18" s="3"/>
      <c r="L18" s="9"/>
    </row>
    <row r="19" spans="1:12" ht="12.75">
      <c r="A19" s="35" t="s">
        <v>7</v>
      </c>
      <c r="B19" s="36"/>
      <c r="C19" s="36"/>
      <c r="D19" s="36"/>
      <c r="E19" s="36"/>
      <c r="F19" s="38">
        <f>F18+H18-J18</f>
        <v>752840</v>
      </c>
      <c r="G19" s="38"/>
      <c r="H19" s="38"/>
      <c r="I19" s="6"/>
      <c r="J19" s="6"/>
      <c r="K19" s="4"/>
      <c r="L19" s="10"/>
    </row>
    <row r="20" spans="1:12" ht="42" customHeight="1" thickBot="1">
      <c r="A20" s="31" t="s">
        <v>4</v>
      </c>
      <c r="B20" s="32"/>
      <c r="C20" s="32"/>
      <c r="D20" s="32"/>
      <c r="E20" s="32"/>
      <c r="F20" s="32"/>
      <c r="G20" s="32"/>
      <c r="H20" s="32"/>
      <c r="I20" s="32"/>
      <c r="J20" s="32"/>
      <c r="K20" s="33"/>
      <c r="L20" s="11"/>
    </row>
  </sheetData>
  <mergeCells count="22">
    <mergeCell ref="I5:K5"/>
    <mergeCell ref="K6:K7"/>
    <mergeCell ref="I4:K4"/>
    <mergeCell ref="A5:B5"/>
    <mergeCell ref="C5:H5"/>
    <mergeCell ref="A4:B4"/>
    <mergeCell ref="C4:H4"/>
    <mergeCell ref="E6:E7"/>
    <mergeCell ref="F6:F7"/>
    <mergeCell ref="A20:K20"/>
    <mergeCell ref="I6:J6"/>
    <mergeCell ref="A18:E18"/>
    <mergeCell ref="A19:E19"/>
    <mergeCell ref="A6:A7"/>
    <mergeCell ref="F19:H19"/>
    <mergeCell ref="G6:H6"/>
    <mergeCell ref="B6:B7"/>
    <mergeCell ref="C6:C7"/>
    <mergeCell ref="D6:D7"/>
    <mergeCell ref="A3:K3"/>
    <mergeCell ref="A1:A2"/>
    <mergeCell ref="B1:J2"/>
  </mergeCells>
  <printOptions horizontalCentered="1" verticalCentered="1"/>
  <pageMargins left="0" right="0" top="1.062992125984252" bottom="1.1811023622047245" header="0" footer="0"/>
  <pageSetup horizontalDpi="300" verticalDpi="300" orientation="landscape" r:id="rId1"/>
  <headerFooter alignWithMargins="0">
    <oddFooter>&amp;L&amp;8&amp;F&amp;R&amp;8Programa Satsang Tour 2002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Carmen Prado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Carmen Prado</dc:creator>
  <cp:keywords/>
  <dc:description/>
  <cp:lastModifiedBy>MGD</cp:lastModifiedBy>
  <cp:lastPrinted>2008-02-14T14:13:10Z</cp:lastPrinted>
  <dcterms:created xsi:type="dcterms:W3CDTF">2001-12-31T05:59:28Z</dcterms:created>
  <dcterms:modified xsi:type="dcterms:W3CDTF">2008-03-01T10:10:56Z</dcterms:modified>
  <cp:category/>
  <cp:version/>
  <cp:contentType/>
  <cp:contentStatus/>
</cp:coreProperties>
</file>